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a\Desktop\financijski plan\FP 2023-2025\"/>
    </mc:Choice>
  </mc:AlternateContent>
  <bookViews>
    <workbookView xWindow="0" yWindow="0" windowWidth="21570" windowHeight="7545" tabRatio="763" firstSheet="3" activeTab="7"/>
  </bookViews>
  <sheets>
    <sheet name="SAŽETAK" sheetId="1" r:id="rId1"/>
    <sheet name="EKONOMSKA KLAS" sheetId="2" r:id="rId2"/>
    <sheet name="IZVORI FINANCIRANJA" sheetId="3" r:id="rId3"/>
    <sheet name="FUNKCIJSKA KLAS" sheetId="4" r:id="rId4"/>
    <sheet name="FINANCIRANJE EKONOMSKA KLAS" sheetId="5" r:id="rId5"/>
    <sheet name="FINANCIRANJE" sheetId="6" r:id="rId6"/>
    <sheet name="PRENESENI VIŠKOVI I MANJKOVI" sheetId="7" r:id="rId7"/>
    <sheet name="PROGRAMSKA KLAS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7" l="1"/>
  <c r="E7" i="7"/>
  <c r="E6" i="7" s="1"/>
  <c r="F7" i="7"/>
  <c r="G7" i="7"/>
  <c r="C7" i="7"/>
  <c r="D8" i="7"/>
  <c r="E8" i="7"/>
  <c r="F8" i="7"/>
  <c r="G8" i="7"/>
  <c r="C8" i="7"/>
  <c r="C9" i="7"/>
  <c r="G9" i="7"/>
  <c r="F9" i="7"/>
  <c r="D11" i="7"/>
  <c r="C11" i="7"/>
  <c r="C6" i="7"/>
  <c r="E11" i="7" l="1"/>
  <c r="F6" i="7"/>
  <c r="F11" i="7" s="1"/>
  <c r="G6" i="7"/>
  <c r="G11" i="7" s="1"/>
</calcChain>
</file>

<file path=xl/sharedStrings.xml><?xml version="1.0" encoding="utf-8"?>
<sst xmlns="http://schemas.openxmlformats.org/spreadsheetml/2006/main" count="704" uniqueCount="289">
  <si>
    <t>1. OPĆI DIO</t>
  </si>
  <si>
    <t>1.1. SAŽETAK RAČUNA PRIHODA I RASHODA I RAČUNA FINANCIRANJA</t>
  </si>
  <si>
    <t>Brojčana oznaka i naziv</t>
  </si>
  <si>
    <t>Ostvarenje / izvršenje
31.12.2022.</t>
  </si>
  <si>
    <t>Rebalans za 2023. godinu</t>
  </si>
  <si>
    <t>Ostvarenje / izvršenje
31.12.2023.</t>
  </si>
  <si>
    <t>Indeks
 4 / 2</t>
  </si>
  <si>
    <t>Indeks
 4 / 3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</si>
  <si>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</si>
  <si>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</si>
  <si>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</si>
  <si>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</si>
  <si>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</si>
  <si>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</si>
  <si>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- VIŠAK / MANJAK</t>
  </si>
  <si>
    <t>B) SAŽETAK RAČUNA FINANCIRANJA</t>
  </si>
  <si>
    <t>Indeks
4 / 2</t>
  </si>
  <si>
    <t>8 PRIMICI OD FINANCIJSKE IMOVINE I ZADUŽIVANJA</t>
  </si>
  <si>
    <t>5 IZDACI ZA FINANCIJSKU IMOVINU I OTPLATE ZAJMOVA</t>
  </si>
  <si>
    <t>NETO FINANCIRANJE</t>
  </si>
  <si>
    <t>C) PRENESENI VIŠAK ILI PRENESENI MANJAK</t>
  </si>
  <si>
    <t>92 UKUPAN DONOS VIŠKA / MANJKA IZ PRETHODNIH GODINA*</t>
  </si>
  <si>
    <t>92 VIŠAK / MANJAK IZ PRETHODNIH GODINA KOJI ĆE SE RASPOREDITI / POKRITI</t>
  </si>
  <si>
    <t>VIŠAK / MANJAK + NETO FINANCIRANJE + PRENESENI REZULTAT</t>
  </si>
  <si>
    <t xml:space="preserve">Napomena:
* Redak UKUPAN DONOS VIŠKA / MANJKA IZ PRETHODNIH GODINA služi kao informacija i ne uzima se u obzir kod uravnoteženja proračuna, već se proračun uravnotežuje retkom VIŠAK / MANJAK IZ PRETHODNIH GODINA KOJI ĆE SE POKRITI / RASPOREDITI.
</t>
  </si>
  <si>
    <t>1.2. RAČUN PRIHODA I RASHODA</t>
  </si>
  <si>
    <t xml:space="preserve">1.2.1. IZVJEŠTAJ O PRIHODIMA I RASHODIMA PREMA EKONOMSKOJ KLASIFIKACIJI </t>
  </si>
  <si>
    <t>Ostvarenje / izvršenje 
31.12.2022.</t>
  </si>
  <si>
    <t>Ostvarenje / izvršenje 
31.12.2023.</t>
  </si>
  <si>
    <t>UKUPNO PRIHODI</t>
  </si>
  <si>
    <t>6</t>
  </si>
  <si>
    <t>Prihodi poslovanja</t>
  </si>
  <si>
    <t>63</t>
  </si>
  <si>
    <t>Pomoći iz inozemstva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</si>
  <si>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</si>
  <si>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</si>
  <si>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</si>
  <si>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</si>
  <si>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</si>
  <si>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</si>
  <si>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</si>
  <si>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</si>
  <si>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</si>
  <si>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</si>
  <si>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</si>
  <si>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</si>
  <si>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</si>
  <si>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</si>
  <si>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</si>
  <si>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</si>
  <si>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</si>
  <si>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</si>
  <si>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</si>
  <si>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</si>
  <si>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</si>
  <si>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</si>
  <si>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</si>
  <si>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</si>
  <si>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</si>
  <si>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</si>
  <si>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663</t>
  </si>
  <si>
    <t>Donacije od pravnih i fizičkih osoba izvan općeg proračuna</t>
  </si>
  <si>
    <t>6631</t>
  </si>
  <si>
    <t>Tekuće donacije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</si>
  <si>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</si>
  <si>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</si>
  <si>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</si>
  <si>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</si>
  <si>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</si>
  <si>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</si>
  <si>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</si>
  <si>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</si>
  <si>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UKUPNO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</si>
  <si>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</si>
  <si>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</si>
  <si>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</si>
  <si>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</si>
  <si>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</si>
  <si>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</si>
  <si>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</si>
  <si>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</si>
  <si>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</si>
  <si>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</si>
  <si>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</si>
  <si>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</si>
  <si>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</si>
  <si>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</si>
  <si>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</si>
  <si>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</si>
  <si>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</si>
  <si>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</si>
  <si>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</si>
  <si>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</si>
  <si>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</si>
  <si>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</si>
  <si>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</si>
  <si>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</si>
  <si>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</si>
  <si>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</si>
  <si>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</si>
  <si>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</si>
  <si>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</si>
  <si>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</si>
  <si>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</si>
  <si>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</si>
  <si>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</si>
  <si>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</si>
  <si>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</si>
  <si>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</si>
  <si>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</si>
  <si>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</si>
  <si>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</si>
  <si>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</si>
  <si>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</si>
  <si>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</si>
  <si>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</si>
  <si>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</si>
  <si>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</si>
  <si>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</si>
  <si>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</si>
  <si>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</si>
  <si>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</si>
  <si>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</si>
  <si>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</si>
  <si>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</si>
  <si>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</si>
  <si>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</si>
  <si>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</si>
  <si>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</si>
  <si>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</si>
  <si>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</si>
  <si>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</si>
  <si>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</si>
  <si>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</si>
  <si>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</si>
  <si>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</si>
  <si>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</si>
  <si>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</si>
  <si>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</si>
  <si>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</si>
  <si>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</si>
  <si>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</si>
  <si>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</si>
  <si>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</si>
  <si>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</si>
  <si>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</si>
  <si>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</si>
  <si>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</si>
  <si>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</si>
  <si>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</si>
  <si>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</si>
  <si>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</si>
  <si>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</si>
  <si>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</si>
  <si>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</si>
  <si>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</si>
  <si>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</si>
  <si>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</si>
  <si>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</si>
  <si>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</si>
  <si>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</si>
  <si>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36</t>
  </si>
  <si>
    <t>Pomoći dane u inozemstvo i unutar općeg proračuna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</si>
  <si>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</si>
  <si>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</si>
  <si>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</si>
  <si>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</si>
  <si>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</si>
  <si>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</si>
  <si>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</si>
  <si>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</si>
  <si>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</si>
  <si>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</si>
  <si>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38</t>
  </si>
  <si>
    <t>Ostali rashodi</t>
  </si>
  <si>
    <t>381</t>
  </si>
  <si>
    <t>3812</t>
  </si>
  <si>
    <t>Tekuće donacije u naravi</t>
  </si>
  <si>
    <t>4</t>
  </si>
  <si>
    <t>Rashodi za nabavu nefinancijske imovine</t>
  </si>
  <si>
    <t>42</t>
  </si>
  <si>
    <t>Rashodi za nabavu proizvedene dugotrajne imovine</t>
  </si>
  <si>
    <t>421</t>
  </si>
  <si>
    <t>Građevinski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</si>
  <si>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</si>
  <si>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</si>
  <si>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</si>
  <si>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</si>
  <si>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</si>
  <si>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</si>
  <si>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</si>
  <si>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</si>
  <si>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4227</t>
  </si>
  <si>
    <t>Uređaji, strojevi i oprema za ostale namjene</t>
  </si>
  <si>
    <t>424</t>
  </si>
  <si>
    <t>Knjige, umjetnička djela i ostale izložbene vrijednosti</t>
  </si>
  <si>
    <t>4241</t>
  </si>
  <si>
    <t>Knjige</t>
  </si>
  <si>
    <t>1.2.2. IZVJEŠTAJ O PRIHODIMA I RASHODIMA PREMA IZVORIMA FINANCIRANJA</t>
  </si>
  <si>
    <t xml:space="preserve"> </t>
  </si>
  <si>
    <t>Ostvarenje / izvršenje 31.12.2022.</t>
  </si>
  <si>
    <t>Ostvarenje / izvršenje 31.12.2023.</t>
  </si>
  <si>
    <t>Indeks 
4 / 2</t>
  </si>
  <si>
    <t>1</t>
  </si>
  <si>
    <t>OPĆI PRIHODI I PRIMICI - ŽUPANIJSKI PRORAČUN</t>
  </si>
  <si>
    <t>11</t>
  </si>
  <si>
    <t>12</t>
  </si>
  <si>
    <t>OPĆI PRIHODI I PRIMICI - DECENTRALIZACIJA</t>
  </si>
  <si>
    <t>122</t>
  </si>
  <si>
    <t>OPĆI PRIHODI I PRIMICI - DECENTRALIZACIJA - SREDNJE ŠKOLSTVO</t>
  </si>
  <si>
    <t>VLASTITI PRIHODI - PRORAČUNSKI KORISNICI</t>
  </si>
  <si>
    <t>PRIHODI ZA POSEBNE NAMJENE - DECENTRALIZACIJA</t>
  </si>
  <si>
    <t>46</t>
  </si>
  <si>
    <t>PRIHODI ZA POSEBNE NAMJENE - DECENTRALIZACIJA - SREDNJE ŠKOLSTVO</t>
  </si>
  <si>
    <t>5</t>
  </si>
  <si>
    <t>POMOĆI - ŽUPANIJSKI PRORAČUN - EU PROJEKTI</t>
  </si>
  <si>
    <t>52</t>
  </si>
  <si>
    <t xml:space="preserve">POMOĆI - ŽUPANIJSKI PRORAČUN - EU PROJEKTI - UČIMO ZAJEDNO </t>
  </si>
  <si>
    <t>54</t>
  </si>
  <si>
    <t>POMOĆI - KORISNICI</t>
  </si>
  <si>
    <t>DONACIJE</t>
  </si>
  <si>
    <t>62</t>
  </si>
  <si>
    <t>UGOVORI DONACIJE - KORISNICI</t>
  </si>
  <si>
    <t>1.2.3. IZVJEŠTAJ O RASHODIMA PREMA FUNKCIJSKOJ KLASIFIKACIJI</t>
  </si>
  <si>
    <t>Izvršenje 
31.12.2022.</t>
  </si>
  <si>
    <t>Izvršenje 31.12.2023.</t>
  </si>
  <si>
    <t>Indeks 4 / 2</t>
  </si>
  <si>
    <t>Indeks 4 / 3</t>
  </si>
  <si>
    <t>09 Obrazovanje</t>
  </si>
  <si>
    <t>091 Predškolsko i osnovno obrazovanje</t>
  </si>
  <si>
    <t>092 Srednjoškolsko  obrazovanje</t>
  </si>
  <si>
    <t>1.3. RAČUN FINANCIRANJA</t>
  </si>
  <si>
    <t>1.3.1. IZVJEŠTAJ RAČUNA FINANCIRANJA PREMA EKONOMSKOJ KLASIFIKACIJI</t>
  </si>
  <si>
    <t>1.3.2. IZVJEŠTAJ RAČUNA FINANCIRANJA PREMA IZVORIMA FINANCIRANJA</t>
  </si>
  <si>
    <t>PRENESENI VIŠAK ILI PRENESENI MANJAK</t>
  </si>
  <si>
    <t>9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</si>
  <si>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</si>
  <si>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</si>
  <si>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</si>
  <si>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</si>
  <si>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</si>
  <si>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</si>
  <si>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</si>
  <si>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 xml:space="preserve">Ukupno </t>
  </si>
  <si>
    <t>2. POSEBNI DIO
2.1. IZVJEŠTAJ PO PROGRAMSKOJ KLASIFIKACIJI</t>
  </si>
  <si>
    <t>Indeks   3 / 2</t>
  </si>
  <si>
    <t>GLAVA    01102</t>
  </si>
  <si>
    <t>USTANOVE U ŠKOLSTVU</t>
  </si>
  <si>
    <t>Izvor financiranja   11</t>
  </si>
  <si>
    <t>Izvor financiranja   32</t>
  </si>
  <si>
    <t>Izvor financiranja   46</t>
  </si>
  <si>
    <t>Izvor financiranja   52</t>
  </si>
  <si>
    <t>Izvor financiranja   54</t>
  </si>
  <si>
    <t>Izvor financiranja   62</t>
  </si>
  <si>
    <t>PROGRAM    1207</t>
  </si>
  <si>
    <t>RAZVOJ ODGOJNO-OBRAZOVNOG SUSTAVA</t>
  </si>
  <si>
    <t>Kapitalni projekt K1207 17</t>
  </si>
  <si>
    <t>SUFINANCIRANJE OBAVEZNE ŠKOLSKE LEKTIRE U OSNOVNIM I SREDNJIM ŠKOLAMA</t>
  </si>
  <si>
    <t>Tekući projekt T1207 20</t>
  </si>
  <si>
    <t>SHEMA - VOĆE, POVRĆE I MLIJEKO</t>
  </si>
  <si>
    <t>PROGRAM    7007</t>
  </si>
  <si>
    <t>FINANCIRANJE SREDNJEG ŠKOLSTVA PREMA MINIMALNOM STANDARDU</t>
  </si>
  <si>
    <t>Kapitalni projekt K7007 08</t>
  </si>
  <si>
    <t>IZGRADNJA, REKONSTRUKCIJA I OPREMANJE OBJEKATA SREDNJEG ŠKOLSTVA</t>
  </si>
  <si>
    <t>4222</t>
  </si>
  <si>
    <t>Komunikacijska oprema</t>
  </si>
  <si>
    <t>4226</t>
  </si>
  <si>
    <t>Sportska i glazbena oprema</t>
  </si>
  <si>
    <t>Aktivnost A7007 05</t>
  </si>
  <si>
    <t>FINANCIRANJE OPĆIH TROŠKOVA SREDNJEG ŠKOLSTVA</t>
  </si>
  <si>
    <t>Aktivnost A7007 06</t>
  </si>
  <si>
    <t>FINANCIRANJE STVARNIH TROŠKOVA SREDNJEG ŠKOLSTVA</t>
  </si>
  <si>
    <t>PROGRAM    7011</t>
  </si>
  <si>
    <t>FINANCIRANJE ŠKOLSTVA IZVAN ŽUPANIJSKOG PRORAČUNA</t>
  </si>
  <si>
    <t>Aktivnost A7011 02</t>
  </si>
  <si>
    <t>VLASTITI PRIHODI - SREDNJE ŠKOLSTVO</t>
  </si>
  <si>
    <t>324</t>
  </si>
  <si>
    <t>Naknade troškova osobama izvan radnog odnosa</t>
  </si>
  <si>
    <t>3241</t>
  </si>
  <si>
    <t>4224</t>
  </si>
  <si>
    <t>Medicinska i laboratorijska oprema</t>
  </si>
  <si>
    <t>4225</t>
  </si>
  <si>
    <t>Instrumenti, uređaji i strojevi</t>
  </si>
  <si>
    <t xml:space="preserve">GODIŠNJI IZVJEŠTAJ O IZVRŠENJU FINANCIJSKOG PLANA ZA 2023. GODINU </t>
  </si>
  <si>
    <t>u Dalju, 27. ožujak 2024.</t>
  </si>
  <si>
    <t>Predsjednik školskog odbora</t>
  </si>
  <si>
    <t>Slavomir Balić, mag.ing.zoo.</t>
  </si>
  <si>
    <t>Ravnatelj:</t>
  </si>
  <si>
    <t xml:space="preserve">Rajko Lukić, prof.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</si>
</sst>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7"/>
      <color rgb="FF000000"/>
      <name val="Arial"/>
    </font>
    <font>
      <i/>
      <sz val="8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rgb="FFA9A9A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1" xfId="0" applyNumberFormat="1" applyFont="1" applyBorder="1" applyAlignment="1">
      <alignment horizontal="center" vertical="center" wrapText="1" shrinkToFit="1" readingOrder="1"/>
    </xf>
    <xf numFmtId="49" fontId="4" fillId="0" borderId="1" xfId="0" applyNumberFormat="1" applyFont="1" applyBorder="1" applyAlignment="1">
      <alignment horizontal="center" vertical="center" wrapText="1" shrinkToFit="1" readingOrder="1"/>
    </xf>
    <xf numFmtId="0" fontId="4" fillId="0" borderId="3" xfId="0" applyNumberFormat="1" applyFont="1" applyBorder="1" applyAlignment="1">
      <alignment horizontal="center" vertical="center" wrapText="1" shrinkToFit="1" readingOrder="1"/>
    </xf>
    <xf numFmtId="0" fontId="4" fillId="2" borderId="3" xfId="0" applyNumberFormat="1" applyFont="1" applyFill="1" applyBorder="1" applyAlignment="1">
      <alignment horizontal="left" vertical="center" wrapText="1" shrinkToFit="1" readingOrder="1"/>
    </xf>
    <xf numFmtId="4" fontId="4" fillId="2" borderId="3" xfId="0" applyNumberFormat="1" applyFont="1" applyFill="1" applyBorder="1" applyAlignment="1">
      <alignment horizontal="right" vertical="center" wrapText="1" shrinkToFit="1" readingOrder="1"/>
    </xf>
    <xf numFmtId="0" fontId="5" fillId="0" borderId="3" xfId="0" applyNumberFormat="1" applyFont="1" applyBorder="1" applyAlignment="1">
      <alignment horizontal="left" vertical="center" wrapText="1" shrinkToFit="1" readingOrder="1"/>
    </xf>
    <xf numFmtId="4" fontId="5" fillId="0" borderId="3" xfId="0" applyNumberFormat="1" applyFont="1" applyBorder="1" applyAlignment="1">
      <alignment horizontal="right" vertical="center" wrapText="1" shrinkToFit="1" readingOrder="1"/>
    </xf>
    <xf numFmtId="0" fontId="5" fillId="3" borderId="3" xfId="0" applyNumberFormat="1" applyFont="1" applyFill="1" applyBorder="1" applyAlignment="1">
      <alignment horizontal="left" vertical="center" wrapText="1" shrinkToFit="1" readingOrder="1"/>
    </xf>
    <xf numFmtId="4" fontId="5" fillId="3" borderId="3" xfId="0" applyNumberFormat="1" applyFont="1" applyFill="1" applyBorder="1" applyAlignment="1">
      <alignment horizontal="right" vertical="center" wrapText="1" shrinkToFit="1" readingOrder="1"/>
    </xf>
    <xf numFmtId="0" fontId="4" fillId="0" borderId="1" xfId="0" applyNumberFormat="1" applyFont="1" applyBorder="1" applyAlignment="1">
      <alignment horizontal="left" vertical="center" wrapText="1" shrinkToFit="1" readingOrder="1"/>
    </xf>
    <xf numFmtId="4" fontId="4" fillId="0" borderId="1" xfId="0" applyNumberFormat="1" applyFont="1" applyBorder="1" applyAlignment="1">
      <alignment horizontal="right" vertical="center" wrapText="1" shrinkToFit="1" readingOrder="1"/>
    </xf>
    <xf numFmtId="49" fontId="4" fillId="2" borderId="2" xfId="0" applyNumberFormat="1" applyFont="1" applyFill="1" applyBorder="1" applyAlignment="1">
      <alignment horizontal="center" vertical="center" wrapText="1" shrinkToFit="1" readingOrder="1"/>
    </xf>
    <xf numFmtId="0" fontId="4" fillId="2" borderId="2" xfId="0" applyNumberFormat="1" applyFont="1" applyFill="1" applyBorder="1" applyAlignment="1">
      <alignment horizontal="center" vertical="center" wrapText="1" shrinkToFit="1" readingOrder="1"/>
    </xf>
    <xf numFmtId="0" fontId="7" fillId="0" borderId="4" xfId="0" applyNumberFormat="1" applyFont="1" applyBorder="1" applyAlignment="1">
      <alignment horizontal="center" vertical="center" wrapText="1" shrinkToFit="1" readingOrder="1"/>
    </xf>
    <xf numFmtId="49" fontId="4" fillId="0" borderId="2" xfId="0" applyNumberFormat="1" applyFont="1" applyBorder="1" applyAlignment="1">
      <alignment horizontal="left" vertical="center" wrapText="1" shrinkToFit="1" readingOrder="1"/>
    </xf>
    <xf numFmtId="4" fontId="4" fillId="0" borderId="2" xfId="0" applyNumberFormat="1" applyFont="1" applyBorder="1" applyAlignment="1">
      <alignment horizontal="right" vertical="center" wrapText="1" shrinkToFit="1" readingOrder="1"/>
    </xf>
    <xf numFmtId="0" fontId="4" fillId="0" borderId="2" xfId="0" applyNumberFormat="1" applyFont="1" applyBorder="1" applyAlignment="1">
      <alignment horizontal="right" vertical="center" wrapText="1" shrinkToFit="1" readingOrder="1"/>
    </xf>
    <xf numFmtId="49" fontId="4" fillId="0" borderId="1" xfId="0" applyNumberFormat="1" applyFont="1" applyBorder="1" applyAlignment="1">
      <alignment horizontal="left" vertical="center" wrapText="1" shrinkToFit="1" readingOrder="1"/>
    </xf>
    <xf numFmtId="49" fontId="5" fillId="0" borderId="1" xfId="0" applyNumberFormat="1" applyFont="1" applyBorder="1" applyAlignment="1">
      <alignment horizontal="left" vertical="center" wrapText="1" shrinkToFit="1" readingOrder="1"/>
    </xf>
    <xf numFmtId="49" fontId="5" fillId="0" borderId="2" xfId="0" applyNumberFormat="1" applyFont="1" applyBorder="1" applyAlignment="1">
      <alignment horizontal="left" vertical="center" wrapText="1" shrinkToFit="1" readingOrder="1"/>
    </xf>
    <xf numFmtId="4" fontId="5" fillId="0" borderId="2" xfId="0" applyNumberFormat="1" applyFont="1" applyBorder="1" applyAlignment="1">
      <alignment horizontal="right" vertical="center" wrapText="1" shrinkToFit="1" readingOrder="1"/>
    </xf>
    <xf numFmtId="0" fontId="5" fillId="0" borderId="2" xfId="0" applyNumberFormat="1" applyFont="1" applyBorder="1" applyAlignment="1">
      <alignment horizontal="right" vertical="center" wrapText="1" shrinkToFit="1" readingOrder="1"/>
    </xf>
    <xf numFmtId="49" fontId="8" fillId="0" borderId="1" xfId="0" applyNumberFormat="1" applyFont="1" applyBorder="1" applyAlignment="1">
      <alignment horizontal="left" vertical="center" wrapText="1" shrinkToFit="1" readingOrder="1"/>
    </xf>
    <xf numFmtId="49" fontId="8" fillId="0" borderId="2" xfId="0" applyNumberFormat="1" applyFont="1" applyBorder="1" applyAlignment="1">
      <alignment horizontal="left" vertical="center" wrapText="1" shrinkToFit="1" readingOrder="1"/>
    </xf>
    <xf numFmtId="4" fontId="8" fillId="0" borderId="2" xfId="0" applyNumberFormat="1" applyFont="1" applyBorder="1" applyAlignment="1">
      <alignment horizontal="right" vertical="center" wrapText="1" shrinkToFit="1" readingOrder="1"/>
    </xf>
    <xf numFmtId="0" fontId="4" fillId="2" borderId="1" xfId="0" applyNumberFormat="1" applyFont="1" applyFill="1" applyBorder="1" applyAlignment="1">
      <alignment horizontal="center" vertical="center" wrapText="1" shrinkToFit="1" readingOrder="1"/>
    </xf>
    <xf numFmtId="0" fontId="4" fillId="0" borderId="4" xfId="0" applyNumberFormat="1" applyFont="1" applyBorder="1" applyAlignment="1">
      <alignment horizontal="center" vertical="center" wrapText="1" shrinkToFit="1" readingOrder="1"/>
    </xf>
    <xf numFmtId="0" fontId="4" fillId="0" borderId="3" xfId="0" applyNumberFormat="1" applyFont="1" applyBorder="1" applyAlignment="1">
      <alignment horizontal="left" vertical="center" wrapText="1" shrinkToFit="1" readingOrder="1"/>
    </xf>
    <xf numFmtId="4" fontId="4" fillId="0" borderId="4" xfId="0" applyNumberFormat="1" applyFont="1" applyBorder="1" applyAlignment="1">
      <alignment horizontal="right" vertical="center" wrapText="1" shrinkToFit="1" readingOrder="1"/>
    </xf>
    <xf numFmtId="49" fontId="4" fillId="0" borderId="3" xfId="0" applyNumberFormat="1" applyFont="1" applyBorder="1" applyAlignment="1">
      <alignment horizontal="left" vertical="center" wrapText="1" shrinkToFit="1" readingOrder="1"/>
    </xf>
    <xf numFmtId="49" fontId="8" fillId="0" borderId="3" xfId="0" applyNumberFormat="1" applyFont="1" applyBorder="1" applyAlignment="1">
      <alignment horizontal="left" vertical="center" wrapText="1" shrinkToFit="1" readingOrder="1"/>
    </xf>
    <xf numFmtId="4" fontId="8" fillId="0" borderId="4" xfId="0" applyNumberFormat="1" applyFont="1" applyBorder="1" applyAlignment="1">
      <alignment horizontal="right" vertical="center" wrapText="1" shrinkToFit="1" readingOrder="1"/>
    </xf>
    <xf numFmtId="0" fontId="4" fillId="0" borderId="4" xfId="0" applyNumberFormat="1" applyFont="1" applyBorder="1" applyAlignment="1">
      <alignment horizontal="left" vertical="center" wrapText="1" shrinkToFit="1" readingOrder="1"/>
    </xf>
    <xf numFmtId="0" fontId="4" fillId="0" borderId="4" xfId="0" applyNumberFormat="1" applyFont="1" applyBorder="1" applyAlignment="1">
      <alignment horizontal="right" vertical="center" wrapText="1" shrinkToFit="1" readingOrder="1"/>
    </xf>
    <xf numFmtId="0" fontId="5" fillId="0" borderId="4" xfId="0" applyNumberFormat="1" applyFont="1" applyBorder="1" applyAlignment="1">
      <alignment horizontal="left" vertical="center" wrapText="1" shrinkToFit="1" readingOrder="1"/>
    </xf>
    <xf numFmtId="4" fontId="5" fillId="0" borderId="4" xfId="0" applyNumberFormat="1" applyFont="1" applyBorder="1" applyAlignment="1">
      <alignment horizontal="right" vertical="center" wrapText="1" shrinkToFit="1" readingOrder="1"/>
    </xf>
    <xf numFmtId="0" fontId="5" fillId="0" borderId="4" xfId="0" applyNumberFormat="1" applyFont="1" applyBorder="1" applyAlignment="1">
      <alignment horizontal="right" vertical="center" wrapText="1" shrinkToFit="1" readingOrder="1"/>
    </xf>
    <xf numFmtId="0" fontId="8" fillId="0" borderId="1" xfId="0" applyNumberFormat="1" applyFont="1" applyBorder="1" applyAlignment="1">
      <alignment horizontal="left" vertical="center" wrapText="1" shrinkToFit="1" readingOrder="1"/>
    </xf>
    <xf numFmtId="0" fontId="8" fillId="0" borderId="2" xfId="0" applyNumberFormat="1" applyFont="1" applyBorder="1" applyAlignment="1">
      <alignment horizontal="left" vertical="center" wrapText="1" shrinkToFit="1" readingOrder="1"/>
    </xf>
    <xf numFmtId="0" fontId="5" fillId="0" borderId="1" xfId="0" applyNumberFormat="1" applyFont="1" applyBorder="1" applyAlignment="1">
      <alignment horizontal="left" vertical="center" wrapText="1" shrinkToFit="1" readingOrder="1"/>
    </xf>
    <xf numFmtId="0" fontId="5" fillId="0" borderId="2" xfId="0" applyNumberFormat="1" applyFont="1" applyBorder="1" applyAlignment="1">
      <alignment horizontal="left" vertical="center" wrapText="1" shrinkToFit="1" readingOrder="1"/>
    </xf>
    <xf numFmtId="49" fontId="4" fillId="0" borderId="4" xfId="0" applyNumberFormat="1" applyFont="1" applyBorder="1" applyAlignment="1">
      <alignment horizontal="left" vertical="center" wrapText="1" shrinkToFit="1" readingOrder="1"/>
    </xf>
    <xf numFmtId="49" fontId="5" fillId="0" borderId="3" xfId="0" applyNumberFormat="1" applyFont="1" applyBorder="1" applyAlignment="1">
      <alignment horizontal="left" vertical="center" wrapText="1" shrinkToFit="1" readingOrder="1"/>
    </xf>
    <xf numFmtId="49" fontId="5" fillId="0" borderId="4" xfId="0" applyNumberFormat="1" applyFont="1" applyBorder="1" applyAlignment="1">
      <alignment horizontal="left" vertical="center" wrapText="1" shrinkToFit="1" readingOrder="1"/>
    </xf>
    <xf numFmtId="0" fontId="4" fillId="0" borderId="2" xfId="0" applyNumberFormat="1" applyFont="1" applyBorder="1" applyAlignment="1">
      <alignment horizontal="center" vertical="center" wrapText="1" shrinkToFit="1" readingOrder="1"/>
    </xf>
    <xf numFmtId="49" fontId="8" fillId="0" borderId="4" xfId="0" applyNumberFormat="1" applyFont="1" applyBorder="1" applyAlignment="1">
      <alignment horizontal="left" vertical="center" wrapText="1" shrinkToFit="1" readingOrder="1"/>
    </xf>
    <xf numFmtId="0" fontId="9" fillId="0" borderId="4" xfId="0" applyNumberFormat="1" applyFont="1" applyBorder="1" applyAlignment="1">
      <alignment horizontal="left" vertical="top" wrapText="1" shrinkToFit="1" readingOrder="1"/>
    </xf>
    <xf numFmtId="4" fontId="9" fillId="0" borderId="4" xfId="0" applyNumberFormat="1" applyFont="1" applyBorder="1" applyAlignment="1">
      <alignment horizontal="left" vertical="top" wrapText="1" shrinkToFit="1" readingOrder="1"/>
    </xf>
    <xf numFmtId="9" fontId="4" fillId="0" borderId="4" xfId="1" applyFont="1" applyBorder="1" applyAlignment="1">
      <alignment horizontal="right" vertical="center" wrapText="1" shrinkToFit="1" readingOrder="1"/>
    </xf>
    <xf numFmtId="9" fontId="4" fillId="0" borderId="2" xfId="1" applyFont="1" applyBorder="1" applyAlignment="1">
      <alignment horizontal="right" vertical="center" wrapText="1" shrinkToFit="1" readingOrder="1"/>
    </xf>
    <xf numFmtId="9" fontId="5" fillId="0" borderId="4" xfId="1" applyFont="1" applyBorder="1" applyAlignment="1">
      <alignment horizontal="right" vertical="center" wrapText="1" shrinkToFit="1" readingOrder="1"/>
    </xf>
    <xf numFmtId="9" fontId="4" fillId="2" borderId="3" xfId="1" applyFont="1" applyFill="1" applyBorder="1" applyAlignment="1">
      <alignment horizontal="right" vertical="center" wrapText="1" shrinkToFit="1" readingOrder="1"/>
    </xf>
    <xf numFmtId="9" fontId="5" fillId="3" borderId="3" xfId="1" applyFont="1" applyFill="1" applyBorder="1" applyAlignment="1">
      <alignment horizontal="right" vertical="center" wrapText="1" shrinkToFit="1" readingOrder="1"/>
    </xf>
    <xf numFmtId="9" fontId="4" fillId="0" borderId="1" xfId="1" applyFont="1" applyBorder="1" applyAlignment="1">
      <alignment horizontal="right" vertical="center" wrapText="1" shrinkToFit="1" readingOrder="1"/>
    </xf>
    <xf numFmtId="0" fontId="4" fillId="0" borderId="4" xfId="0" applyNumberFormat="1" applyFont="1" applyBorder="1" applyAlignment="1">
      <alignment horizontal="center" vertical="center" wrapText="1" shrinkToFit="1" readingOrder="1"/>
    </xf>
    <xf numFmtId="49" fontId="2" fillId="0" borderId="0" xfId="0" applyNumberFormat="1" applyFont="1" applyAlignment="1">
      <alignment horizontal="center" vertical="top" wrapText="1" shrinkToFit="1" readingOrder="1"/>
    </xf>
    <xf numFmtId="0" fontId="2" fillId="0" borderId="0" xfId="0" applyNumberFormat="1" applyFont="1" applyAlignment="1">
      <alignment horizontal="center" vertical="top" wrapText="1" shrinkToFit="1" readingOrder="1"/>
    </xf>
    <xf numFmtId="0" fontId="3" fillId="0" borderId="0" xfId="0" applyNumberFormat="1" applyFont="1" applyAlignment="1">
      <alignment horizontal="center" vertical="top" wrapText="1" shrinkToFit="1" readingOrder="1"/>
    </xf>
    <xf numFmtId="0" fontId="4" fillId="0" borderId="2" xfId="0" applyNumberFormat="1" applyFont="1" applyBorder="1" applyAlignment="1">
      <alignment horizontal="center" vertical="center" wrapText="1" shrinkToFit="1" readingOrder="1"/>
    </xf>
    <xf numFmtId="4" fontId="5" fillId="0" borderId="4" xfId="0" applyNumberFormat="1" applyFont="1" applyBorder="1" applyAlignment="1">
      <alignment horizontal="right" vertical="center" wrapText="1" shrinkToFit="1" readingOrder="1"/>
    </xf>
    <xf numFmtId="4" fontId="4" fillId="2" borderId="4" xfId="0" applyNumberFormat="1" applyFont="1" applyFill="1" applyBorder="1" applyAlignment="1">
      <alignment horizontal="right" vertical="center" wrapText="1" shrinkToFit="1" readingOrder="1"/>
    </xf>
    <xf numFmtId="9" fontId="4" fillId="0" borderId="2" xfId="0" applyNumberFormat="1" applyFont="1" applyBorder="1" applyAlignment="1">
      <alignment horizontal="right" vertical="center" wrapText="1" shrinkToFit="1" readingOrder="1"/>
    </xf>
    <xf numFmtId="0" fontId="4" fillId="0" borderId="2" xfId="0" applyNumberFormat="1" applyFont="1" applyBorder="1" applyAlignment="1">
      <alignment horizontal="right" vertical="center" wrapText="1" shrinkToFit="1" readingOrder="1"/>
    </xf>
    <xf numFmtId="0" fontId="4" fillId="0" borderId="0" xfId="0" applyNumberFormat="1" applyFont="1" applyAlignment="1">
      <alignment horizontal="left" vertical="top" wrapText="1" shrinkToFit="1" readingOrder="1"/>
    </xf>
    <xf numFmtId="9" fontId="5" fillId="3" borderId="4" xfId="1" applyFont="1" applyFill="1" applyBorder="1" applyAlignment="1">
      <alignment horizontal="right" vertical="center" wrapText="1" shrinkToFit="1" readingOrder="1"/>
    </xf>
    <xf numFmtId="9" fontId="4" fillId="2" borderId="4" xfId="1" applyFont="1" applyFill="1" applyBorder="1" applyAlignment="1">
      <alignment horizontal="right" vertical="center" wrapText="1" shrinkToFit="1" readingOrder="1"/>
    </xf>
    <xf numFmtId="0" fontId="7" fillId="0" borderId="3" xfId="0" applyNumberFormat="1" applyFont="1" applyBorder="1" applyAlignment="1">
      <alignment horizontal="center" vertical="center" wrapText="1" shrinkToFit="1" readingOrder="1"/>
    </xf>
    <xf numFmtId="0" fontId="6" fillId="0" borderId="0" xfId="0" applyNumberFormat="1" applyFont="1" applyAlignment="1">
      <alignment horizontal="center" vertical="top" wrapText="1" shrinkToFit="1" readingOrder="1"/>
    </xf>
    <xf numFmtId="0" fontId="4" fillId="2" borderId="1" xfId="0" applyNumberFormat="1" applyFont="1" applyFill="1" applyBorder="1" applyAlignment="1">
      <alignment horizontal="center" vertical="center" wrapText="1" shrinkToFit="1" readingOrder="1"/>
    </xf>
    <xf numFmtId="49" fontId="3" fillId="0" borderId="0" xfId="0" applyNumberFormat="1" applyFont="1" applyAlignment="1">
      <alignment horizontal="center" vertical="top" wrapText="1" shrinkToFit="1" readingOrder="1"/>
    </xf>
    <xf numFmtId="0" fontId="6" fillId="0" borderId="0" xfId="0" applyNumberFormat="1" applyFont="1" applyAlignment="1">
      <alignment horizontal="center" vertical="center" wrapText="1" shrinkToFit="1" readingOrder="1"/>
    </xf>
    <xf numFmtId="0" fontId="2" fillId="0" borderId="0" xfId="0" applyNumberFormat="1" applyFont="1" applyAlignment="1">
      <alignment horizontal="center" vertical="center" wrapText="1" shrinkToFit="1" readingOrder="1"/>
    </xf>
    <xf numFmtId="0" fontId="3" fillId="0" borderId="0" xfId="0" applyNumberFormat="1" applyFont="1" applyAlignment="1">
      <alignment horizontal="center" vertical="center" wrapText="1" shrinkToFit="1" readingOrder="1"/>
    </xf>
    <xf numFmtId="0" fontId="4" fillId="0" borderId="1" xfId="0" applyNumberFormat="1" applyFont="1" applyBorder="1" applyAlignment="1">
      <alignment horizontal="left" vertical="center" wrapText="1" shrinkToFit="1" readingOrder="1"/>
    </xf>
    <xf numFmtId="49" fontId="4" fillId="0" borderId="3" xfId="0" applyNumberFormat="1" applyFont="1" applyBorder="1" applyAlignment="1">
      <alignment horizontal="left" vertical="center" wrapText="1" shrinkToFit="1" readingOrder="1"/>
    </xf>
    <xf numFmtId="0" fontId="4" fillId="0" borderId="1" xfId="0" applyNumberFormat="1" applyFont="1" applyBorder="1" applyAlignment="1">
      <alignment horizontal="center" vertical="center" wrapText="1" shrinkToFit="1" readingOrder="1"/>
    </xf>
    <xf numFmtId="49" fontId="8" fillId="0" borderId="3" xfId="0" applyNumberFormat="1" applyFont="1" applyBorder="1" applyAlignment="1">
      <alignment horizontal="left" vertical="center" wrapText="1" shrinkToFit="1" readingOrder="1"/>
    </xf>
    <xf numFmtId="49" fontId="5" fillId="0" borderId="3" xfId="0" applyNumberFormat="1" applyFont="1" applyBorder="1" applyAlignment="1">
      <alignment horizontal="left" vertical="center" wrapText="1" shrinkToFit="1" readingOrder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6"/>
  <sheetViews>
    <sheetView showGridLines="0" topLeftCell="A28" workbookViewId="0">
      <selection activeCell="K34" sqref="K34"/>
    </sheetView>
  </sheetViews>
  <sheetFormatPr defaultRowHeight="15" x14ac:dyDescent="0.25"/>
  <cols>
    <col min="1" max="1" width="37" customWidth="1"/>
    <col min="2" max="3" width="14.140625" customWidth="1"/>
    <col min="4" max="4" width="14" customWidth="1"/>
    <col min="5" max="5" width="8.140625" customWidth="1"/>
    <col min="6" max="6" width="4.85546875" customWidth="1"/>
    <col min="7" max="7" width="3.140625" customWidth="1"/>
    <col min="8" max="8" width="0.140625" customWidth="1"/>
  </cols>
  <sheetData>
    <row r="1" spans="1:8" ht="16.5" customHeight="1" x14ac:dyDescent="0.25">
      <c r="A1" s="56" t="s">
        <v>283</v>
      </c>
      <c r="B1" s="56"/>
      <c r="C1" s="56"/>
      <c r="D1" s="56"/>
      <c r="E1" s="56"/>
      <c r="F1" s="56"/>
      <c r="G1" s="56"/>
      <c r="H1" s="56"/>
    </row>
    <row r="2" spans="1:8" ht="8.25" customHeight="1" x14ac:dyDescent="0.25"/>
    <row r="3" spans="1:8" ht="14.25" customHeight="1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8" ht="12" customHeight="1" x14ac:dyDescent="0.25"/>
    <row r="5" spans="1:8" ht="13.5" customHeight="1" x14ac:dyDescent="0.25">
      <c r="A5" s="57" t="s">
        <v>1</v>
      </c>
      <c r="B5" s="57"/>
      <c r="C5" s="57"/>
      <c r="D5" s="57"/>
      <c r="E5" s="57"/>
      <c r="F5" s="57"/>
      <c r="G5" s="57"/>
      <c r="H5" s="57"/>
    </row>
    <row r="6" spans="1:8" ht="17.25" customHeight="1" x14ac:dyDescent="0.25"/>
    <row r="7" spans="1:8" ht="12.75" customHeight="1" x14ac:dyDescent="0.25">
      <c r="A7" s="58"/>
      <c r="B7" s="58"/>
      <c r="C7" s="58"/>
      <c r="D7" s="58"/>
      <c r="E7" s="58"/>
      <c r="F7" s="58"/>
      <c r="G7" s="58"/>
      <c r="H7" s="58"/>
    </row>
    <row r="8" spans="1:8" ht="12.75" customHeight="1" x14ac:dyDescent="0.25"/>
    <row r="9" spans="1:8" ht="36" customHeight="1" x14ac:dyDescent="0.25">
      <c r="A9" s="1" t="s">
        <v>2</v>
      </c>
      <c r="B9" s="2" t="s">
        <v>3</v>
      </c>
      <c r="C9" s="2" t="s">
        <v>4</v>
      </c>
      <c r="D9" s="2" t="s">
        <v>5</v>
      </c>
      <c r="E9" s="1" t="s">
        <v>6</v>
      </c>
      <c r="F9" s="59" t="s">
        <v>7</v>
      </c>
      <c r="G9" s="59"/>
    </row>
    <row r="10" spans="1:8" ht="14.25" customHeigh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5">
        <v>6</v>
      </c>
      <c r="G10" s="55"/>
    </row>
    <row r="11" spans="1:8" ht="24.75" customHeight="1" x14ac:dyDescent="0.25">
      <c r="A11" s="4" t="s">
        <v>8</v>
      </c>
      <c r="B11" s="5">
        <v>591959.43999999994</v>
      </c>
      <c r="C11" s="5">
        <v>756346</v>
      </c>
      <c r="D11" s="5">
        <v>686392.71</v>
      </c>
      <c r="E11" s="5">
        <v>115.95265885108614</v>
      </c>
      <c r="F11" s="61">
        <v>90.751152250425065</v>
      </c>
      <c r="G11" s="61"/>
    </row>
    <row r="12" spans="1:8" ht="24" customHeight="1" x14ac:dyDescent="0.25">
      <c r="A12" s="6" t="s">
        <v>9</v>
      </c>
      <c r="B12" s="7">
        <v>591959.43999999994</v>
      </c>
      <c r="C12" s="7">
        <v>756346</v>
      </c>
      <c r="D12" s="7">
        <v>686392.71</v>
      </c>
      <c r="E12" s="7">
        <v>115.95265885108614</v>
      </c>
      <c r="F12" s="60">
        <v>90.751152250425065</v>
      </c>
      <c r="G12" s="60"/>
    </row>
    <row r="13" spans="1:8" ht="24" customHeight="1" x14ac:dyDescent="0.25">
      <c r="A13" s="6" t="s">
        <v>10</v>
      </c>
      <c r="B13" s="7">
        <v>0</v>
      </c>
      <c r="C13" s="7">
        <v>0</v>
      </c>
      <c r="D13" s="7">
        <v>0</v>
      </c>
      <c r="E13" s="7">
        <v>0</v>
      </c>
      <c r="F13" s="60">
        <v>0</v>
      </c>
      <c r="G13" s="60"/>
    </row>
    <row r="14" spans="1:8" ht="24.75" customHeight="1" x14ac:dyDescent="0.25">
      <c r="A14" s="4" t="s">
        <v>11</v>
      </c>
      <c r="B14" s="5">
        <v>638032.17000000004</v>
      </c>
      <c r="C14" s="5">
        <v>865368</v>
      </c>
      <c r="D14" s="5">
        <v>749620.1</v>
      </c>
      <c r="E14" s="5">
        <v>117.48938928894447</v>
      </c>
      <c r="F14" s="61">
        <v>86.624430300172875</v>
      </c>
      <c r="G14" s="61"/>
    </row>
    <row r="15" spans="1:8" ht="24" customHeight="1" x14ac:dyDescent="0.25">
      <c r="A15" s="6" t="s">
        <v>12</v>
      </c>
      <c r="B15" s="7">
        <v>635233.30000000005</v>
      </c>
      <c r="C15" s="7">
        <v>825112</v>
      </c>
      <c r="D15" s="7">
        <v>741768.9</v>
      </c>
      <c r="E15" s="7">
        <v>116.77109811466119</v>
      </c>
      <c r="F15" s="60">
        <v>89.899177323805731</v>
      </c>
      <c r="G15" s="60"/>
    </row>
    <row r="16" spans="1:8" ht="24.75" customHeight="1" x14ac:dyDescent="0.25">
      <c r="A16" s="6" t="s">
        <v>13</v>
      </c>
      <c r="B16" s="7">
        <v>2798.87</v>
      </c>
      <c r="C16" s="7">
        <v>40256</v>
      </c>
      <c r="D16" s="7">
        <v>7851.2</v>
      </c>
      <c r="E16" s="7">
        <v>280.51320711572879</v>
      </c>
      <c r="F16" s="60">
        <v>19.503179650238472</v>
      </c>
      <c r="G16" s="60"/>
    </row>
    <row r="17" spans="1:8" ht="24" customHeight="1" x14ac:dyDescent="0.25">
      <c r="A17" s="4" t="s">
        <v>14</v>
      </c>
      <c r="B17" s="5">
        <v>-46072.73</v>
      </c>
      <c r="C17" s="5">
        <v>-109022</v>
      </c>
      <c r="D17" s="5">
        <v>-63227.39</v>
      </c>
      <c r="E17" s="5">
        <v>137.23386914558785</v>
      </c>
      <c r="F17" s="61">
        <v>57.995074388655503</v>
      </c>
      <c r="G17" s="61"/>
    </row>
    <row r="18" spans="1:8" ht="17.25" customHeight="1" x14ac:dyDescent="0.25"/>
    <row r="19" spans="1:8" ht="12.75" customHeight="1" x14ac:dyDescent="0.25">
      <c r="A19" s="58" t="s">
        <v>15</v>
      </c>
      <c r="B19" s="58"/>
      <c r="C19" s="58"/>
      <c r="D19" s="58"/>
      <c r="E19" s="58"/>
      <c r="F19" s="58"/>
      <c r="G19" s="58"/>
      <c r="H19" s="58"/>
    </row>
    <row r="20" spans="1:8" ht="8.25" customHeight="1" x14ac:dyDescent="0.25"/>
    <row r="21" spans="1:8" ht="36" customHeight="1" x14ac:dyDescent="0.25">
      <c r="A21" s="1" t="s">
        <v>2</v>
      </c>
      <c r="B21" s="2" t="s">
        <v>3</v>
      </c>
      <c r="C21" s="2" t="s">
        <v>4</v>
      </c>
      <c r="D21" s="2" t="s">
        <v>5</v>
      </c>
      <c r="E21" s="2" t="s">
        <v>16</v>
      </c>
      <c r="F21" s="59" t="s">
        <v>7</v>
      </c>
      <c r="G21" s="59"/>
    </row>
    <row r="22" spans="1:8" ht="14.25" customHeight="1" x14ac:dyDescent="0.2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55">
        <v>6</v>
      </c>
      <c r="G22" s="55"/>
    </row>
    <row r="23" spans="1:8" ht="24" customHeight="1" x14ac:dyDescent="0.25">
      <c r="A23" s="6" t="s">
        <v>17</v>
      </c>
      <c r="B23" s="7">
        <v>0</v>
      </c>
      <c r="C23" s="7">
        <v>0</v>
      </c>
      <c r="D23" s="7">
        <v>0</v>
      </c>
      <c r="E23" s="7">
        <v>0</v>
      </c>
      <c r="F23" s="60">
        <v>0</v>
      </c>
      <c r="G23" s="60"/>
    </row>
    <row r="24" spans="1:8" ht="24" customHeight="1" x14ac:dyDescent="0.25">
      <c r="A24" s="6" t="s">
        <v>18</v>
      </c>
      <c r="B24" s="7">
        <v>0</v>
      </c>
      <c r="C24" s="7">
        <v>0</v>
      </c>
      <c r="D24" s="7">
        <v>0</v>
      </c>
      <c r="E24" s="7">
        <v>0</v>
      </c>
      <c r="F24" s="60">
        <v>0</v>
      </c>
      <c r="G24" s="60"/>
    </row>
    <row r="25" spans="1:8" ht="24.75" customHeight="1" x14ac:dyDescent="0.25">
      <c r="A25" s="4" t="s">
        <v>19</v>
      </c>
      <c r="B25" s="5">
        <v>0</v>
      </c>
      <c r="C25" s="5">
        <v>0</v>
      </c>
      <c r="D25" s="5">
        <v>0</v>
      </c>
      <c r="E25" s="5">
        <v>0</v>
      </c>
      <c r="F25" s="61">
        <v>0</v>
      </c>
      <c r="G25" s="61"/>
    </row>
    <row r="26" spans="1:8" ht="17.25" customHeight="1" x14ac:dyDescent="0.25"/>
    <row r="27" spans="1:8" ht="12.75" customHeight="1" x14ac:dyDescent="0.25">
      <c r="A27" s="58" t="s">
        <v>20</v>
      </c>
      <c r="B27" s="58"/>
      <c r="C27" s="58"/>
      <c r="D27" s="58"/>
      <c r="E27" s="58"/>
      <c r="F27" s="58"/>
      <c r="G27" s="58"/>
      <c r="H27" s="58"/>
    </row>
    <row r="28" spans="1:8" ht="6.75" customHeight="1" x14ac:dyDescent="0.25"/>
    <row r="29" spans="1:8" ht="36.75" customHeight="1" x14ac:dyDescent="0.25">
      <c r="A29" s="1" t="s">
        <v>2</v>
      </c>
      <c r="B29" s="2" t="s">
        <v>3</v>
      </c>
      <c r="C29" s="2" t="s">
        <v>4</v>
      </c>
      <c r="D29" s="2" t="s">
        <v>5</v>
      </c>
      <c r="E29" s="1" t="s">
        <v>6</v>
      </c>
      <c r="F29" s="59" t="s">
        <v>7</v>
      </c>
      <c r="G29" s="59"/>
    </row>
    <row r="30" spans="1:8" ht="14.25" customHeight="1" x14ac:dyDescent="0.25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55">
        <v>6</v>
      </c>
      <c r="G30" s="55"/>
    </row>
    <row r="31" spans="1:8" ht="24" customHeight="1" x14ac:dyDescent="0.25">
      <c r="A31" s="8" t="s">
        <v>21</v>
      </c>
      <c r="B31" s="9">
        <v>111967.85</v>
      </c>
      <c r="C31" s="9">
        <v>109022</v>
      </c>
      <c r="D31" s="9">
        <v>46209.83</v>
      </c>
      <c r="E31" s="53">
        <v>0.41</v>
      </c>
      <c r="F31" s="65">
        <v>0.42</v>
      </c>
      <c r="G31" s="65"/>
    </row>
    <row r="32" spans="1:8" ht="24" customHeight="1" x14ac:dyDescent="0.25">
      <c r="A32" s="4" t="s">
        <v>22</v>
      </c>
      <c r="B32" s="5">
        <v>111967.85</v>
      </c>
      <c r="C32" s="5">
        <v>109022</v>
      </c>
      <c r="D32" s="5">
        <v>46209.83</v>
      </c>
      <c r="E32" s="52">
        <v>0.41</v>
      </c>
      <c r="F32" s="66">
        <v>0.42</v>
      </c>
      <c r="G32" s="66"/>
    </row>
    <row r="33" spans="1:7" ht="50.25" customHeight="1" x14ac:dyDescent="0.25"/>
    <row r="34" spans="1:7" ht="25.5" customHeight="1" x14ac:dyDescent="0.25">
      <c r="A34" s="10" t="s">
        <v>23</v>
      </c>
      <c r="B34" s="11">
        <v>111967.85</v>
      </c>
      <c r="C34" s="11">
        <v>109022</v>
      </c>
      <c r="D34" s="11">
        <v>46209.83</v>
      </c>
      <c r="E34" s="54">
        <v>0.41</v>
      </c>
      <c r="F34" s="62">
        <v>0.42</v>
      </c>
      <c r="G34" s="63"/>
    </row>
    <row r="35" spans="1:7" ht="21" customHeight="1" x14ac:dyDescent="0.25"/>
    <row r="36" spans="1:7" ht="53.25" customHeight="1" x14ac:dyDescent="0.25">
      <c r="A36" s="64" t="s">
        <v>24</v>
      </c>
      <c r="B36" s="64"/>
      <c r="C36" s="64"/>
      <c r="D36" s="64"/>
      <c r="E36" s="64"/>
      <c r="F36" s="64"/>
    </row>
  </sheetData>
  <mergeCells count="26">
    <mergeCell ref="F34:G34"/>
    <mergeCell ref="A36:F36"/>
    <mergeCell ref="F25:G25"/>
    <mergeCell ref="A27:H27"/>
    <mergeCell ref="F29:G29"/>
    <mergeCell ref="F30:G30"/>
    <mergeCell ref="F31:G31"/>
    <mergeCell ref="F32:G32"/>
    <mergeCell ref="F24:G24"/>
    <mergeCell ref="F11:G11"/>
    <mergeCell ref="F12:G12"/>
    <mergeCell ref="F13:G13"/>
    <mergeCell ref="F14:G14"/>
    <mergeCell ref="F15:G15"/>
    <mergeCell ref="F16:G16"/>
    <mergeCell ref="F17:G17"/>
    <mergeCell ref="A19:H19"/>
    <mergeCell ref="F21:G21"/>
    <mergeCell ref="F22:G22"/>
    <mergeCell ref="F23:G23"/>
    <mergeCell ref="F10:G10"/>
    <mergeCell ref="A1:H1"/>
    <mergeCell ref="A3:H3"/>
    <mergeCell ref="A5:H5"/>
    <mergeCell ref="A7:H7"/>
    <mergeCell ref="F9:G9"/>
  </mergeCells>
  <pageMargins left="0.70866141732283472" right="0.59055118110236227" top="0.59055118110236227" bottom="0.59055118110236227" header="0.31496062992125984" footer="0.31496062992125984"/>
  <pageSetup paperSize="9" orientation="portrait" r:id="rId1"/>
  <headerFooter>
    <oddHeader>&amp;LSREDNJA ŠKOLA DALJ&amp;C&amp;F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H96"/>
  <sheetViews>
    <sheetView showGridLines="0" topLeftCell="A97" zoomScaleNormal="100" workbookViewId="0"/>
  </sheetViews>
  <sheetFormatPr defaultRowHeight="15" x14ac:dyDescent="0.25"/>
  <cols>
    <col min="1" max="1" width="0.42578125" customWidth="1"/>
    <col min="2" max="2" width="6" customWidth="1"/>
    <col min="3" max="3" width="30.85546875" customWidth="1"/>
    <col min="4" max="4" width="16.5703125" customWidth="1"/>
    <col min="5" max="6" width="16.42578125" customWidth="1"/>
    <col min="7" max="7" width="7.5703125" customWidth="1"/>
    <col min="8" max="8" width="6.42578125" customWidth="1"/>
  </cols>
  <sheetData>
    <row r="1" spans="2:8" ht="6.75" customHeight="1" x14ac:dyDescent="0.25"/>
    <row r="2" spans="2:8" ht="21.75" customHeight="1" x14ac:dyDescent="0.25">
      <c r="B2" s="57" t="s">
        <v>25</v>
      </c>
      <c r="C2" s="57"/>
      <c r="D2" s="57"/>
      <c r="E2" s="57"/>
      <c r="F2" s="57"/>
      <c r="G2" s="57"/>
      <c r="H2" s="57"/>
    </row>
    <row r="3" spans="2:8" ht="12.75" customHeight="1" x14ac:dyDescent="0.25"/>
    <row r="4" spans="2:8" ht="13.5" customHeight="1" x14ac:dyDescent="0.25">
      <c r="B4" s="68" t="s">
        <v>26</v>
      </c>
      <c r="C4" s="68"/>
      <c r="D4" s="68"/>
      <c r="E4" s="68"/>
      <c r="F4" s="68"/>
      <c r="G4" s="68"/>
      <c r="H4" s="68"/>
    </row>
    <row r="5" spans="2:8" ht="21" customHeight="1" x14ac:dyDescent="0.25"/>
    <row r="6" spans="2:8" ht="32.25" customHeight="1" x14ac:dyDescent="0.25">
      <c r="B6" s="69" t="s">
        <v>2</v>
      </c>
      <c r="C6" s="69"/>
      <c r="D6" s="12" t="s">
        <v>27</v>
      </c>
      <c r="E6" s="12" t="s">
        <v>4</v>
      </c>
      <c r="F6" s="12" t="s">
        <v>28</v>
      </c>
      <c r="G6" s="13" t="s">
        <v>6</v>
      </c>
      <c r="H6" s="13" t="s">
        <v>7</v>
      </c>
    </row>
    <row r="7" spans="2:8" ht="9.75" customHeight="1" x14ac:dyDescent="0.25">
      <c r="B7" s="67">
        <v>1</v>
      </c>
      <c r="C7" s="67"/>
      <c r="D7" s="14">
        <v>2</v>
      </c>
      <c r="E7" s="14">
        <v>3</v>
      </c>
      <c r="F7" s="14">
        <v>4</v>
      </c>
      <c r="G7" s="14">
        <v>5</v>
      </c>
      <c r="H7" s="14">
        <v>6</v>
      </c>
    </row>
    <row r="8" spans="2:8" ht="17.25" customHeight="1" x14ac:dyDescent="0.25">
      <c r="B8" s="10"/>
      <c r="C8" s="15" t="s">
        <v>29</v>
      </c>
      <c r="D8" s="16">
        <v>591959.43999999994</v>
      </c>
      <c r="E8" s="16">
        <v>756346</v>
      </c>
      <c r="F8" s="16">
        <v>686392.71</v>
      </c>
      <c r="G8" s="17">
        <v>115.95</v>
      </c>
      <c r="H8" s="17">
        <v>90.75</v>
      </c>
    </row>
    <row r="9" spans="2:8" ht="17.25" customHeight="1" x14ac:dyDescent="0.25">
      <c r="B9" s="18" t="s">
        <v>30</v>
      </c>
      <c r="C9" s="15" t="s">
        <v>31</v>
      </c>
      <c r="D9" s="16">
        <v>591959.43999999994</v>
      </c>
      <c r="E9" s="16">
        <v>756346</v>
      </c>
      <c r="F9" s="16">
        <v>686392.71</v>
      </c>
      <c r="G9" s="17">
        <v>115.95</v>
      </c>
      <c r="H9" s="17">
        <v>90.75</v>
      </c>
    </row>
    <row r="10" spans="2:8" ht="20.25" customHeight="1" x14ac:dyDescent="0.25">
      <c r="B10" s="18" t="s">
        <v>32</v>
      </c>
      <c r="C10" s="15" t="s">
        <v>33</v>
      </c>
      <c r="D10" s="16">
        <v>527338.21</v>
      </c>
      <c r="E10" s="16">
        <v>685903</v>
      </c>
      <c r="F10" s="16">
        <v>611785.96</v>
      </c>
      <c r="G10" s="17">
        <v>116.01</v>
      </c>
      <c r="H10" s="17">
        <v>89.19</v>
      </c>
    </row>
    <row r="11" spans="2:8" ht="21" customHeight="1" x14ac:dyDescent="0.25">
      <c r="B11" s="19" t="s">
        <v>34</v>
      </c>
      <c r="C11" s="20" t="s">
        <v>35</v>
      </c>
      <c r="D11" s="21">
        <v>29050.01</v>
      </c>
      <c r="E11" s="22"/>
      <c r="F11" s="21">
        <v>1000</v>
      </c>
      <c r="G11" s="22">
        <v>3.44</v>
      </c>
      <c r="H11" s="22"/>
    </row>
    <row r="12" spans="2:8" ht="16.5" customHeight="1" x14ac:dyDescent="0.25">
      <c r="B12" s="19" t="s">
        <v>36</v>
      </c>
      <c r="C12" s="20" t="s">
        <v>37</v>
      </c>
      <c r="D12" s="21">
        <v>29050.01</v>
      </c>
      <c r="E12" s="22"/>
      <c r="F12" s="21">
        <v>1000</v>
      </c>
      <c r="G12" s="22">
        <v>3.44</v>
      </c>
      <c r="H12" s="22"/>
    </row>
    <row r="13" spans="2:8" ht="21" customHeight="1" x14ac:dyDescent="0.25">
      <c r="B13" s="19" t="s">
        <v>38</v>
      </c>
      <c r="C13" s="20" t="s">
        <v>39</v>
      </c>
      <c r="D13" s="21">
        <v>498288.2</v>
      </c>
      <c r="E13" s="22"/>
      <c r="F13" s="21">
        <v>605275.56000000006</v>
      </c>
      <c r="G13" s="22">
        <v>121.47</v>
      </c>
      <c r="H13" s="22"/>
    </row>
    <row r="14" spans="2:8" ht="20.25" customHeight="1" x14ac:dyDescent="0.25">
      <c r="B14" s="19" t="s">
        <v>40</v>
      </c>
      <c r="C14" s="20" t="s">
        <v>41</v>
      </c>
      <c r="D14" s="21">
        <v>497923.21</v>
      </c>
      <c r="E14" s="22"/>
      <c r="F14" s="21">
        <v>604904.56000000006</v>
      </c>
      <c r="G14" s="22">
        <v>121.49</v>
      </c>
      <c r="H14" s="22"/>
    </row>
    <row r="15" spans="2:8" ht="21" customHeight="1" x14ac:dyDescent="0.25">
      <c r="B15" s="19" t="s">
        <v>42</v>
      </c>
      <c r="C15" s="20" t="s">
        <v>43</v>
      </c>
      <c r="D15" s="21">
        <v>364.99</v>
      </c>
      <c r="E15" s="22"/>
      <c r="F15" s="21">
        <v>371</v>
      </c>
      <c r="G15" s="22">
        <v>101.65</v>
      </c>
      <c r="H15" s="22"/>
    </row>
    <row r="16" spans="2:8" ht="21" customHeight="1" x14ac:dyDescent="0.25">
      <c r="B16" s="19" t="s">
        <v>44</v>
      </c>
      <c r="C16" s="20" t="s">
        <v>45</v>
      </c>
      <c r="D16" s="21">
        <v>0</v>
      </c>
      <c r="E16" s="22"/>
      <c r="F16" s="21">
        <v>5510.4</v>
      </c>
      <c r="G16" s="22"/>
      <c r="H16" s="22"/>
    </row>
    <row r="17" spans="2:8" ht="20.25" customHeight="1" x14ac:dyDescent="0.25">
      <c r="B17" s="19" t="s">
        <v>46</v>
      </c>
      <c r="C17" s="20" t="s">
        <v>47</v>
      </c>
      <c r="D17" s="21">
        <v>0</v>
      </c>
      <c r="E17" s="22"/>
      <c r="F17" s="21">
        <v>5510.4</v>
      </c>
      <c r="G17" s="22"/>
      <c r="H17" s="22"/>
    </row>
    <row r="18" spans="2:8" ht="30" customHeight="1" x14ac:dyDescent="0.25">
      <c r="B18" s="18" t="s">
        <v>48</v>
      </c>
      <c r="C18" s="15" t="s">
        <v>49</v>
      </c>
      <c r="D18" s="16">
        <v>6636.14</v>
      </c>
      <c r="E18" s="16">
        <v>7000</v>
      </c>
      <c r="F18" s="16">
        <v>13995</v>
      </c>
      <c r="G18" s="17">
        <v>210.89</v>
      </c>
      <c r="H18" s="17">
        <v>199.93</v>
      </c>
    </row>
    <row r="19" spans="2:8" ht="17.25" customHeight="1" x14ac:dyDescent="0.25">
      <c r="B19" s="19" t="s">
        <v>50</v>
      </c>
      <c r="C19" s="20" t="s">
        <v>51</v>
      </c>
      <c r="D19" s="21">
        <v>6636.14</v>
      </c>
      <c r="E19" s="22"/>
      <c r="F19" s="21">
        <v>13995</v>
      </c>
      <c r="G19" s="22">
        <v>210.89</v>
      </c>
      <c r="H19" s="22"/>
    </row>
    <row r="20" spans="2:8" ht="16.5" customHeight="1" x14ac:dyDescent="0.25">
      <c r="B20" s="19" t="s">
        <v>52</v>
      </c>
      <c r="C20" s="20" t="s">
        <v>53</v>
      </c>
      <c r="D20" s="21">
        <v>6636.14</v>
      </c>
      <c r="E20" s="22"/>
      <c r="F20" s="21">
        <v>13995</v>
      </c>
      <c r="G20" s="22">
        <v>210.89</v>
      </c>
      <c r="H20" s="22"/>
    </row>
    <row r="21" spans="2:8" ht="21" customHeight="1" x14ac:dyDescent="0.25">
      <c r="B21" s="18" t="s">
        <v>54</v>
      </c>
      <c r="C21" s="15" t="s">
        <v>55</v>
      </c>
      <c r="D21" s="16">
        <v>1156.07</v>
      </c>
      <c r="E21" s="16">
        <v>7400</v>
      </c>
      <c r="F21" s="16">
        <v>6861.87</v>
      </c>
      <c r="G21" s="17">
        <v>593.54999999999995</v>
      </c>
      <c r="H21" s="17">
        <v>92.73</v>
      </c>
    </row>
    <row r="22" spans="2:8" ht="20.25" customHeight="1" x14ac:dyDescent="0.25">
      <c r="B22" s="19" t="s">
        <v>56</v>
      </c>
      <c r="C22" s="20" t="s">
        <v>57</v>
      </c>
      <c r="D22" s="21">
        <v>1156.07</v>
      </c>
      <c r="E22" s="22"/>
      <c r="F22" s="21">
        <v>6170</v>
      </c>
      <c r="G22" s="22">
        <v>533.70000000000005</v>
      </c>
      <c r="H22" s="22"/>
    </row>
    <row r="23" spans="2:8" ht="17.25" customHeight="1" x14ac:dyDescent="0.25">
      <c r="B23" s="19" t="s">
        <v>58</v>
      </c>
      <c r="C23" s="20" t="s">
        <v>59</v>
      </c>
      <c r="D23" s="21">
        <v>1156.07</v>
      </c>
      <c r="E23" s="22"/>
      <c r="F23" s="21">
        <v>6170</v>
      </c>
      <c r="G23" s="22">
        <v>533.70000000000005</v>
      </c>
      <c r="H23" s="22"/>
    </row>
    <row r="24" spans="2:8" ht="20.25" customHeight="1" x14ac:dyDescent="0.25">
      <c r="B24" s="19" t="s">
        <v>60</v>
      </c>
      <c r="C24" s="20" t="s">
        <v>61</v>
      </c>
      <c r="D24" s="21">
        <v>0</v>
      </c>
      <c r="E24" s="22"/>
      <c r="F24" s="21">
        <v>691.87</v>
      </c>
      <c r="G24" s="22"/>
      <c r="H24" s="22"/>
    </row>
    <row r="25" spans="2:8" ht="17.25" customHeight="1" x14ac:dyDescent="0.25">
      <c r="B25" s="19" t="s">
        <v>62</v>
      </c>
      <c r="C25" s="20" t="s">
        <v>63</v>
      </c>
      <c r="D25" s="21">
        <v>0</v>
      </c>
      <c r="E25" s="22"/>
      <c r="F25" s="21">
        <v>691.87</v>
      </c>
      <c r="G25" s="22"/>
      <c r="H25" s="22"/>
    </row>
    <row r="26" spans="2:8" ht="21" customHeight="1" x14ac:dyDescent="0.25">
      <c r="B26" s="18" t="s">
        <v>64</v>
      </c>
      <c r="C26" s="15" t="s">
        <v>65</v>
      </c>
      <c r="D26" s="16">
        <v>56829.02</v>
      </c>
      <c r="E26" s="16">
        <v>56043</v>
      </c>
      <c r="F26" s="16">
        <v>53749.88</v>
      </c>
      <c r="G26" s="17">
        <v>94.58</v>
      </c>
      <c r="H26" s="17">
        <v>95.91</v>
      </c>
    </row>
    <row r="27" spans="2:8" ht="30" customHeight="1" x14ac:dyDescent="0.25">
      <c r="B27" s="19" t="s">
        <v>66</v>
      </c>
      <c r="C27" s="20" t="s">
        <v>67</v>
      </c>
      <c r="D27" s="21">
        <v>56829.02</v>
      </c>
      <c r="E27" s="22"/>
      <c r="F27" s="21">
        <v>53749.88</v>
      </c>
      <c r="G27" s="22">
        <v>94.58</v>
      </c>
      <c r="H27" s="22"/>
    </row>
    <row r="28" spans="2:8" ht="20.25" customHeight="1" x14ac:dyDescent="0.25">
      <c r="B28" s="19" t="s">
        <v>68</v>
      </c>
      <c r="C28" s="20" t="s">
        <v>69</v>
      </c>
      <c r="D28" s="21">
        <v>55276.43</v>
      </c>
      <c r="E28" s="22"/>
      <c r="F28" s="21">
        <v>52450.98</v>
      </c>
      <c r="G28" s="22">
        <v>94.89</v>
      </c>
      <c r="H28" s="22"/>
    </row>
    <row r="29" spans="2:8" ht="30" customHeight="1" x14ac:dyDescent="0.25">
      <c r="B29" s="19" t="s">
        <v>70</v>
      </c>
      <c r="C29" s="20" t="s">
        <v>71</v>
      </c>
      <c r="D29" s="21">
        <v>1552.59</v>
      </c>
      <c r="E29" s="22"/>
      <c r="F29" s="21">
        <v>1298.9000000000001</v>
      </c>
      <c r="G29" s="22">
        <v>83.66</v>
      </c>
      <c r="H29" s="22"/>
    </row>
    <row r="30" spans="2:8" ht="32.25" customHeight="1" x14ac:dyDescent="0.25">
      <c r="B30" s="69" t="s">
        <v>2</v>
      </c>
      <c r="C30" s="69"/>
      <c r="D30" s="12" t="s">
        <v>27</v>
      </c>
      <c r="E30" s="12" t="s">
        <v>4</v>
      </c>
      <c r="F30" s="12" t="s">
        <v>28</v>
      </c>
      <c r="G30" s="13" t="s">
        <v>6</v>
      </c>
      <c r="H30" s="13" t="s">
        <v>7</v>
      </c>
    </row>
    <row r="31" spans="2:8" ht="9.75" customHeight="1" x14ac:dyDescent="0.25">
      <c r="B31" s="67">
        <v>1</v>
      </c>
      <c r="C31" s="67"/>
      <c r="D31" s="14">
        <v>2</v>
      </c>
      <c r="E31" s="14">
        <v>3</v>
      </c>
      <c r="F31" s="14">
        <v>4</v>
      </c>
      <c r="G31" s="14">
        <v>5</v>
      </c>
      <c r="H31" s="14">
        <v>6</v>
      </c>
    </row>
    <row r="32" spans="2:8" ht="17.25" customHeight="1" x14ac:dyDescent="0.25">
      <c r="B32" s="10"/>
      <c r="C32" s="15" t="s">
        <v>72</v>
      </c>
      <c r="D32" s="16">
        <v>638032.17000000004</v>
      </c>
      <c r="E32" s="16">
        <v>865368</v>
      </c>
      <c r="F32" s="16">
        <v>749620.1</v>
      </c>
      <c r="G32" s="17">
        <v>117.49</v>
      </c>
      <c r="H32" s="17">
        <v>86.62</v>
      </c>
    </row>
    <row r="33" spans="2:8" ht="16.5" customHeight="1" x14ac:dyDescent="0.25">
      <c r="B33" s="18" t="s">
        <v>73</v>
      </c>
      <c r="C33" s="15" t="s">
        <v>74</v>
      </c>
      <c r="D33" s="16">
        <v>635233.30000000005</v>
      </c>
      <c r="E33" s="16">
        <v>825112</v>
      </c>
      <c r="F33" s="16">
        <v>741768.9</v>
      </c>
      <c r="G33" s="17">
        <v>116.77</v>
      </c>
      <c r="H33" s="17">
        <v>89.9</v>
      </c>
    </row>
    <row r="34" spans="2:8" ht="17.25" customHeight="1" x14ac:dyDescent="0.25">
      <c r="B34" s="18" t="s">
        <v>75</v>
      </c>
      <c r="C34" s="15" t="s">
        <v>76</v>
      </c>
      <c r="D34" s="16">
        <v>499816.62</v>
      </c>
      <c r="E34" s="16">
        <v>595803</v>
      </c>
      <c r="F34" s="16">
        <v>580929.43000000005</v>
      </c>
      <c r="G34" s="17">
        <v>116.23</v>
      </c>
      <c r="H34" s="17">
        <v>97.5</v>
      </c>
    </row>
    <row r="35" spans="2:8" ht="17.25" customHeight="1" x14ac:dyDescent="0.25">
      <c r="B35" s="19" t="s">
        <v>77</v>
      </c>
      <c r="C35" s="20" t="s">
        <v>78</v>
      </c>
      <c r="D35" s="21">
        <v>410214.89</v>
      </c>
      <c r="E35" s="22"/>
      <c r="F35" s="21">
        <v>479307.14</v>
      </c>
      <c r="G35" s="22">
        <v>116.84</v>
      </c>
      <c r="H35" s="22"/>
    </row>
    <row r="36" spans="2:8" ht="16.5" customHeight="1" x14ac:dyDescent="0.25">
      <c r="B36" s="19" t="s">
        <v>79</v>
      </c>
      <c r="C36" s="20" t="s">
        <v>80</v>
      </c>
      <c r="D36" s="21">
        <v>410214.89</v>
      </c>
      <c r="E36" s="22"/>
      <c r="F36" s="21">
        <v>479307.14</v>
      </c>
      <c r="G36" s="22">
        <v>116.84</v>
      </c>
      <c r="H36" s="22"/>
    </row>
    <row r="37" spans="2:8" ht="17.25" customHeight="1" x14ac:dyDescent="0.25">
      <c r="B37" s="19" t="s">
        <v>81</v>
      </c>
      <c r="C37" s="20" t="s">
        <v>82</v>
      </c>
      <c r="D37" s="21">
        <v>21132.59</v>
      </c>
      <c r="E37" s="22"/>
      <c r="F37" s="21">
        <v>21958.58</v>
      </c>
      <c r="G37" s="22">
        <v>103.91</v>
      </c>
      <c r="H37" s="22"/>
    </row>
    <row r="38" spans="2:8" ht="17.25" customHeight="1" x14ac:dyDescent="0.25">
      <c r="B38" s="19" t="s">
        <v>83</v>
      </c>
      <c r="C38" s="20" t="s">
        <v>82</v>
      </c>
      <c r="D38" s="21">
        <v>21132.59</v>
      </c>
      <c r="E38" s="22"/>
      <c r="F38" s="21">
        <v>21958.58</v>
      </c>
      <c r="G38" s="22">
        <v>103.91</v>
      </c>
      <c r="H38" s="22"/>
    </row>
    <row r="39" spans="2:8" ht="16.5" customHeight="1" x14ac:dyDescent="0.25">
      <c r="B39" s="19" t="s">
        <v>84</v>
      </c>
      <c r="C39" s="20" t="s">
        <v>85</v>
      </c>
      <c r="D39" s="21">
        <v>68469.14</v>
      </c>
      <c r="E39" s="22"/>
      <c r="F39" s="21">
        <v>79663.710000000006</v>
      </c>
      <c r="G39" s="22">
        <v>116.35</v>
      </c>
      <c r="H39" s="22"/>
    </row>
    <row r="40" spans="2:8" ht="21" customHeight="1" x14ac:dyDescent="0.25">
      <c r="B40" s="19" t="s">
        <v>86</v>
      </c>
      <c r="C40" s="20" t="s">
        <v>87</v>
      </c>
      <c r="D40" s="21">
        <v>68107.47</v>
      </c>
      <c r="E40" s="22"/>
      <c r="F40" s="21">
        <v>79484.62</v>
      </c>
      <c r="G40" s="22">
        <v>116.7</v>
      </c>
      <c r="H40" s="22"/>
    </row>
    <row r="41" spans="2:8" ht="21" customHeight="1" x14ac:dyDescent="0.25">
      <c r="B41" s="19" t="s">
        <v>88</v>
      </c>
      <c r="C41" s="20" t="s">
        <v>89</v>
      </c>
      <c r="D41" s="21">
        <v>361.67</v>
      </c>
      <c r="E41" s="22"/>
      <c r="F41" s="21">
        <v>179.09</v>
      </c>
      <c r="G41" s="22">
        <v>49.52</v>
      </c>
      <c r="H41" s="22"/>
    </row>
    <row r="42" spans="2:8" ht="16.5" customHeight="1" x14ac:dyDescent="0.25">
      <c r="B42" s="18" t="s">
        <v>90</v>
      </c>
      <c r="C42" s="15" t="s">
        <v>91</v>
      </c>
      <c r="D42" s="16">
        <v>89784.19</v>
      </c>
      <c r="E42" s="16">
        <v>176048</v>
      </c>
      <c r="F42" s="16">
        <v>106501.31</v>
      </c>
      <c r="G42" s="17">
        <v>118.62</v>
      </c>
      <c r="H42" s="17">
        <v>60.5</v>
      </c>
    </row>
    <row r="43" spans="2:8" ht="17.25" customHeight="1" x14ac:dyDescent="0.25">
      <c r="B43" s="19" t="s">
        <v>92</v>
      </c>
      <c r="C43" s="20" t="s">
        <v>93</v>
      </c>
      <c r="D43" s="21">
        <v>49132.34</v>
      </c>
      <c r="E43" s="22"/>
      <c r="F43" s="21">
        <v>49094.03</v>
      </c>
      <c r="G43" s="22">
        <v>99.92</v>
      </c>
      <c r="H43" s="22"/>
    </row>
    <row r="44" spans="2:8" ht="17.25" customHeight="1" x14ac:dyDescent="0.25">
      <c r="B44" s="19" t="s">
        <v>94</v>
      </c>
      <c r="C44" s="20" t="s">
        <v>95</v>
      </c>
      <c r="D44" s="21">
        <v>10699.06</v>
      </c>
      <c r="E44" s="22"/>
      <c r="F44" s="21">
        <v>13282.05</v>
      </c>
      <c r="G44" s="22">
        <v>124.14</v>
      </c>
      <c r="H44" s="22"/>
    </row>
    <row r="45" spans="2:8" ht="20.25" customHeight="1" x14ac:dyDescent="0.25">
      <c r="B45" s="19" t="s">
        <v>96</v>
      </c>
      <c r="C45" s="20" t="s">
        <v>97</v>
      </c>
      <c r="D45" s="21">
        <v>24288.27</v>
      </c>
      <c r="E45" s="22"/>
      <c r="F45" s="21">
        <v>28026.22</v>
      </c>
      <c r="G45" s="22">
        <v>115.39</v>
      </c>
      <c r="H45" s="22"/>
    </row>
    <row r="46" spans="2:8" ht="17.25" customHeight="1" x14ac:dyDescent="0.25">
      <c r="B46" s="19" t="s">
        <v>98</v>
      </c>
      <c r="C46" s="20" t="s">
        <v>99</v>
      </c>
      <c r="D46" s="21">
        <v>10537.64</v>
      </c>
      <c r="E46" s="22"/>
      <c r="F46" s="21">
        <v>3285</v>
      </c>
      <c r="G46" s="22">
        <v>31.17</v>
      </c>
      <c r="H46" s="22"/>
    </row>
    <row r="47" spans="2:8" ht="16.5" customHeight="1" x14ac:dyDescent="0.25">
      <c r="B47" s="19" t="s">
        <v>100</v>
      </c>
      <c r="C47" s="20" t="s">
        <v>101</v>
      </c>
      <c r="D47" s="21">
        <v>3607.37</v>
      </c>
      <c r="E47" s="22"/>
      <c r="F47" s="21">
        <v>4500.76</v>
      </c>
      <c r="G47" s="22">
        <v>124.77</v>
      </c>
      <c r="H47" s="22"/>
    </row>
    <row r="48" spans="2:8" ht="17.25" customHeight="1" x14ac:dyDescent="0.25">
      <c r="B48" s="19" t="s">
        <v>102</v>
      </c>
      <c r="C48" s="20" t="s">
        <v>103</v>
      </c>
      <c r="D48" s="21">
        <v>18345.28</v>
      </c>
      <c r="E48" s="22"/>
      <c r="F48" s="21">
        <v>19231.45</v>
      </c>
      <c r="G48" s="22">
        <v>104.83</v>
      </c>
      <c r="H48" s="22"/>
    </row>
    <row r="49" spans="2:8" ht="17.25" customHeight="1" x14ac:dyDescent="0.25">
      <c r="B49" s="19" t="s">
        <v>104</v>
      </c>
      <c r="C49" s="20" t="s">
        <v>105</v>
      </c>
      <c r="D49" s="21">
        <v>2787.18</v>
      </c>
      <c r="E49" s="22"/>
      <c r="F49" s="21">
        <v>4306.29</v>
      </c>
      <c r="G49" s="22">
        <v>154.5</v>
      </c>
      <c r="H49" s="22"/>
    </row>
    <row r="50" spans="2:8" ht="16.5" customHeight="1" x14ac:dyDescent="0.25">
      <c r="B50" s="19" t="s">
        <v>106</v>
      </c>
      <c r="C50" s="20" t="s">
        <v>107</v>
      </c>
      <c r="D50" s="21">
        <v>3880.95</v>
      </c>
      <c r="E50" s="22"/>
      <c r="F50" s="21">
        <v>3636.58</v>
      </c>
      <c r="G50" s="22">
        <v>93.7</v>
      </c>
      <c r="H50" s="22"/>
    </row>
    <row r="51" spans="2:8" ht="17.25" customHeight="1" x14ac:dyDescent="0.25">
      <c r="B51" s="19" t="s">
        <v>108</v>
      </c>
      <c r="C51" s="20" t="s">
        <v>109</v>
      </c>
      <c r="D51" s="21">
        <v>9464.76</v>
      </c>
      <c r="E51" s="22"/>
      <c r="F51" s="21">
        <v>8704.2800000000007</v>
      </c>
      <c r="G51" s="22">
        <v>91.97</v>
      </c>
      <c r="H51" s="22"/>
    </row>
    <row r="52" spans="2:8" ht="21" customHeight="1" x14ac:dyDescent="0.25">
      <c r="B52" s="19" t="s">
        <v>110</v>
      </c>
      <c r="C52" s="20" t="s">
        <v>111</v>
      </c>
      <c r="D52" s="21">
        <v>1299.5</v>
      </c>
      <c r="E52" s="22"/>
      <c r="F52" s="21">
        <v>2051.71</v>
      </c>
      <c r="G52" s="22">
        <v>157.88</v>
      </c>
      <c r="H52" s="22"/>
    </row>
    <row r="53" spans="2:8" ht="16.5" customHeight="1" x14ac:dyDescent="0.25">
      <c r="B53" s="19" t="s">
        <v>112</v>
      </c>
      <c r="C53" s="20" t="s">
        <v>113</v>
      </c>
      <c r="D53" s="21">
        <v>796.36</v>
      </c>
      <c r="E53" s="22"/>
      <c r="F53" s="21">
        <v>532.59</v>
      </c>
      <c r="G53" s="22">
        <v>66.88</v>
      </c>
      <c r="H53" s="22"/>
    </row>
    <row r="54" spans="2:8" ht="17.25" customHeight="1" x14ac:dyDescent="0.25">
      <c r="B54" s="19" t="s">
        <v>114</v>
      </c>
      <c r="C54" s="20" t="s">
        <v>115</v>
      </c>
      <c r="D54" s="21">
        <v>116.53</v>
      </c>
      <c r="E54" s="22"/>
      <c r="F54" s="21">
        <v>0</v>
      </c>
      <c r="G54" s="22">
        <v>0</v>
      </c>
      <c r="H54" s="22"/>
    </row>
    <row r="55" spans="2:8" ht="17.25" customHeight="1" x14ac:dyDescent="0.25">
      <c r="B55" s="19" t="s">
        <v>116</v>
      </c>
      <c r="C55" s="20" t="s">
        <v>117</v>
      </c>
      <c r="D55" s="21">
        <v>12989.16</v>
      </c>
      <c r="E55" s="22"/>
      <c r="F55" s="21">
        <v>20317.060000000001</v>
      </c>
      <c r="G55" s="22">
        <v>156.41999999999999</v>
      </c>
      <c r="H55" s="22"/>
    </row>
    <row r="56" spans="2:8" ht="16.5" customHeight="1" x14ac:dyDescent="0.25">
      <c r="B56" s="19" t="s">
        <v>118</v>
      </c>
      <c r="C56" s="20" t="s">
        <v>119</v>
      </c>
      <c r="D56" s="21">
        <v>4948.17</v>
      </c>
      <c r="E56" s="22"/>
      <c r="F56" s="21">
        <v>5678.63</v>
      </c>
      <c r="G56" s="22">
        <v>114.76</v>
      </c>
      <c r="H56" s="22"/>
    </row>
    <row r="57" spans="2:8" ht="17.25" customHeight="1" x14ac:dyDescent="0.25">
      <c r="B57" s="19" t="s">
        <v>120</v>
      </c>
      <c r="C57" s="20" t="s">
        <v>121</v>
      </c>
      <c r="D57" s="21">
        <v>801.98</v>
      </c>
      <c r="E57" s="22"/>
      <c r="F57" s="21">
        <v>729.5</v>
      </c>
      <c r="G57" s="22">
        <v>90.96</v>
      </c>
      <c r="H57" s="22"/>
    </row>
    <row r="58" spans="2:8" ht="17.25" customHeight="1" x14ac:dyDescent="0.25">
      <c r="B58" s="19" t="s">
        <v>122</v>
      </c>
      <c r="C58" s="20" t="s">
        <v>123</v>
      </c>
      <c r="D58" s="21">
        <v>132.72</v>
      </c>
      <c r="E58" s="22"/>
      <c r="F58" s="21">
        <v>5259.18</v>
      </c>
      <c r="G58" s="22">
        <v>3962.61</v>
      </c>
      <c r="H58" s="22"/>
    </row>
    <row r="59" spans="2:8" ht="16.5" customHeight="1" x14ac:dyDescent="0.25">
      <c r="B59" s="19" t="s">
        <v>124</v>
      </c>
      <c r="C59" s="20" t="s">
        <v>125</v>
      </c>
      <c r="D59" s="21">
        <v>1536.14</v>
      </c>
      <c r="E59" s="22"/>
      <c r="F59" s="21">
        <v>1759.24</v>
      </c>
      <c r="G59" s="22">
        <v>114.52</v>
      </c>
      <c r="H59" s="22"/>
    </row>
    <row r="60" spans="2:8" ht="17.25" customHeight="1" x14ac:dyDescent="0.25">
      <c r="B60" s="19" t="s">
        <v>126</v>
      </c>
      <c r="C60" s="20" t="s">
        <v>127</v>
      </c>
      <c r="D60" s="21">
        <v>145.33000000000001</v>
      </c>
      <c r="E60" s="22"/>
      <c r="F60" s="21">
        <v>65.72</v>
      </c>
      <c r="G60" s="22">
        <v>45.22</v>
      </c>
      <c r="H60" s="22"/>
    </row>
    <row r="61" spans="2:8" ht="17.25" customHeight="1" x14ac:dyDescent="0.25">
      <c r="B61" s="19" t="s">
        <v>128</v>
      </c>
      <c r="C61" s="20" t="s">
        <v>129</v>
      </c>
      <c r="D61" s="21">
        <v>1196.1600000000001</v>
      </c>
      <c r="E61" s="22"/>
      <c r="F61" s="21">
        <v>1592.7</v>
      </c>
      <c r="G61" s="22">
        <v>133.15</v>
      </c>
      <c r="H61" s="22"/>
    </row>
    <row r="62" spans="2:8" ht="16.5" customHeight="1" x14ac:dyDescent="0.25">
      <c r="B62" s="19" t="s">
        <v>130</v>
      </c>
      <c r="C62" s="20" t="s">
        <v>131</v>
      </c>
      <c r="D62" s="21">
        <v>1791.76</v>
      </c>
      <c r="E62" s="22"/>
      <c r="F62" s="21">
        <v>2024.03</v>
      </c>
      <c r="G62" s="22">
        <v>112.96</v>
      </c>
      <c r="H62" s="22"/>
    </row>
    <row r="63" spans="2:8" ht="17.25" customHeight="1" x14ac:dyDescent="0.25">
      <c r="B63" s="19" t="s">
        <v>132</v>
      </c>
      <c r="C63" s="20" t="s">
        <v>133</v>
      </c>
      <c r="D63" s="21">
        <v>1400.52</v>
      </c>
      <c r="E63" s="22"/>
      <c r="F63" s="21">
        <v>1139.9000000000001</v>
      </c>
      <c r="G63" s="22">
        <v>81.39</v>
      </c>
      <c r="H63" s="22"/>
    </row>
    <row r="64" spans="2:8" ht="17.25" customHeight="1" x14ac:dyDescent="0.25">
      <c r="B64" s="19" t="s">
        <v>134</v>
      </c>
      <c r="C64" s="20" t="s">
        <v>135</v>
      </c>
      <c r="D64" s="21">
        <v>1036.3800000000001</v>
      </c>
      <c r="E64" s="22"/>
      <c r="F64" s="21">
        <v>2068.16</v>
      </c>
      <c r="G64" s="22">
        <v>199.56</v>
      </c>
      <c r="H64" s="22"/>
    </row>
    <row r="65" spans="2:8" ht="17.25" customHeight="1" x14ac:dyDescent="0.25">
      <c r="B65" s="19" t="s">
        <v>136</v>
      </c>
      <c r="C65" s="20" t="s">
        <v>137</v>
      </c>
      <c r="D65" s="21">
        <v>9317.41</v>
      </c>
      <c r="E65" s="22"/>
      <c r="F65" s="21">
        <v>17858.77</v>
      </c>
      <c r="G65" s="22">
        <v>191.67</v>
      </c>
      <c r="H65" s="22"/>
    </row>
    <row r="66" spans="2:8" ht="16.5" customHeight="1" x14ac:dyDescent="0.25">
      <c r="B66" s="19" t="s">
        <v>138</v>
      </c>
      <c r="C66" s="20" t="s">
        <v>139</v>
      </c>
      <c r="D66" s="21">
        <v>180.16</v>
      </c>
      <c r="E66" s="22"/>
      <c r="F66" s="21">
        <v>269.87</v>
      </c>
      <c r="G66" s="22">
        <v>149.79</v>
      </c>
      <c r="H66" s="22"/>
    </row>
    <row r="67" spans="2:8" ht="17.25" customHeight="1" x14ac:dyDescent="0.25">
      <c r="B67" s="19" t="s">
        <v>140</v>
      </c>
      <c r="C67" s="20" t="s">
        <v>141</v>
      </c>
      <c r="D67" s="21">
        <v>1176.08</v>
      </c>
      <c r="E67" s="22"/>
      <c r="F67" s="21">
        <v>2648.36</v>
      </c>
      <c r="G67" s="22">
        <v>225.19</v>
      </c>
      <c r="H67" s="22"/>
    </row>
    <row r="68" spans="2:8" ht="17.25" customHeight="1" x14ac:dyDescent="0.25">
      <c r="B68" s="19" t="s">
        <v>142</v>
      </c>
      <c r="C68" s="20" t="s">
        <v>143</v>
      </c>
      <c r="D68" s="21">
        <v>13.27</v>
      </c>
      <c r="E68" s="22"/>
      <c r="F68" s="21">
        <v>48.27</v>
      </c>
      <c r="G68" s="22">
        <v>363.75</v>
      </c>
      <c r="H68" s="22"/>
    </row>
    <row r="69" spans="2:8" ht="16.5" customHeight="1" x14ac:dyDescent="0.25">
      <c r="B69" s="19" t="s">
        <v>144</v>
      </c>
      <c r="C69" s="20" t="s">
        <v>145</v>
      </c>
      <c r="D69" s="21">
        <v>1385.3</v>
      </c>
      <c r="E69" s="22"/>
      <c r="F69" s="21">
        <v>2164.4299999999998</v>
      </c>
      <c r="G69" s="22">
        <v>156.24</v>
      </c>
      <c r="H69" s="22"/>
    </row>
    <row r="70" spans="2:8" ht="17.25" customHeight="1" x14ac:dyDescent="0.25">
      <c r="B70" s="19" t="s">
        <v>146</v>
      </c>
      <c r="C70" s="20" t="s">
        <v>147</v>
      </c>
      <c r="D70" s="21">
        <v>464.53</v>
      </c>
      <c r="E70" s="22"/>
      <c r="F70" s="21">
        <v>8664.08</v>
      </c>
      <c r="G70" s="22">
        <v>1865.13</v>
      </c>
      <c r="H70" s="22"/>
    </row>
    <row r="71" spans="2:8" ht="17.25" customHeight="1" x14ac:dyDescent="0.25">
      <c r="B71" s="19" t="s">
        <v>148</v>
      </c>
      <c r="C71" s="20" t="s">
        <v>137</v>
      </c>
      <c r="D71" s="21">
        <v>6098.07</v>
      </c>
      <c r="E71" s="22"/>
      <c r="F71" s="21">
        <v>4063.76</v>
      </c>
      <c r="G71" s="22">
        <v>66.64</v>
      </c>
      <c r="H71" s="22"/>
    </row>
    <row r="72" spans="2:8" ht="16.5" customHeight="1" x14ac:dyDescent="0.25">
      <c r="B72" s="18" t="s">
        <v>149</v>
      </c>
      <c r="C72" s="15" t="s">
        <v>150</v>
      </c>
      <c r="D72" s="16">
        <v>196.81</v>
      </c>
      <c r="E72" s="16">
        <v>7805</v>
      </c>
      <c r="F72" s="16">
        <v>9038.5</v>
      </c>
      <c r="G72" s="17">
        <v>4592.5</v>
      </c>
      <c r="H72" s="17">
        <v>115.8</v>
      </c>
    </row>
    <row r="73" spans="2:8" ht="17.25" customHeight="1" x14ac:dyDescent="0.25">
      <c r="B73" s="19" t="s">
        <v>151</v>
      </c>
      <c r="C73" s="20" t="s">
        <v>152</v>
      </c>
      <c r="D73" s="21">
        <v>196.81</v>
      </c>
      <c r="E73" s="22"/>
      <c r="F73" s="21">
        <v>9038.5</v>
      </c>
      <c r="G73" s="22">
        <v>4592.5</v>
      </c>
      <c r="H73" s="22"/>
    </row>
    <row r="74" spans="2:8" ht="17.25" customHeight="1" x14ac:dyDescent="0.25">
      <c r="B74" s="19" t="s">
        <v>153</v>
      </c>
      <c r="C74" s="20" t="s">
        <v>154</v>
      </c>
      <c r="D74" s="21">
        <v>109.75</v>
      </c>
      <c r="E74" s="22"/>
      <c r="F74" s="21">
        <v>110.07</v>
      </c>
      <c r="G74" s="22">
        <v>100.29</v>
      </c>
      <c r="H74" s="22"/>
    </row>
    <row r="75" spans="2:8" ht="20.25" customHeight="1" x14ac:dyDescent="0.25">
      <c r="B75" s="19" t="s">
        <v>155</v>
      </c>
      <c r="C75" s="20" t="s">
        <v>156</v>
      </c>
      <c r="D75" s="21">
        <v>87.06</v>
      </c>
      <c r="E75" s="22"/>
      <c r="F75" s="21">
        <v>38.46</v>
      </c>
      <c r="G75" s="22">
        <v>44.18</v>
      </c>
      <c r="H75" s="22"/>
    </row>
    <row r="76" spans="2:8" ht="17.25" customHeight="1" x14ac:dyDescent="0.25">
      <c r="B76" s="19" t="s">
        <v>157</v>
      </c>
      <c r="C76" s="20" t="s">
        <v>158</v>
      </c>
      <c r="D76" s="21">
        <v>0</v>
      </c>
      <c r="E76" s="22"/>
      <c r="F76" s="21">
        <v>8798.4599999999991</v>
      </c>
      <c r="G76" s="22"/>
      <c r="H76" s="22"/>
    </row>
    <row r="77" spans="2:8" ht="16.5" customHeight="1" x14ac:dyDescent="0.25">
      <c r="B77" s="19" t="s">
        <v>159</v>
      </c>
      <c r="C77" s="20" t="s">
        <v>160</v>
      </c>
      <c r="D77" s="21">
        <v>0</v>
      </c>
      <c r="E77" s="22"/>
      <c r="F77" s="21">
        <v>91.51</v>
      </c>
      <c r="G77" s="22"/>
      <c r="H77" s="22"/>
    </row>
    <row r="78" spans="2:8" ht="21" customHeight="1" x14ac:dyDescent="0.25">
      <c r="B78" s="18" t="s">
        <v>161</v>
      </c>
      <c r="C78" s="15" t="s">
        <v>162</v>
      </c>
      <c r="D78" s="16">
        <v>45271.26</v>
      </c>
      <c r="E78" s="16">
        <v>45280</v>
      </c>
      <c r="F78" s="16">
        <v>45124</v>
      </c>
      <c r="G78" s="17">
        <v>99.67</v>
      </c>
      <c r="H78" s="17">
        <v>99.66</v>
      </c>
    </row>
    <row r="79" spans="2:8" ht="21" customHeight="1" x14ac:dyDescent="0.25">
      <c r="B79" s="19" t="s">
        <v>163</v>
      </c>
      <c r="C79" s="20" t="s">
        <v>164</v>
      </c>
      <c r="D79" s="21">
        <v>45271.26</v>
      </c>
      <c r="E79" s="22"/>
      <c r="F79" s="21">
        <v>45124</v>
      </c>
      <c r="G79" s="22">
        <v>99.67</v>
      </c>
      <c r="H79" s="22"/>
    </row>
    <row r="80" spans="2:8" ht="20.25" customHeight="1" x14ac:dyDescent="0.25">
      <c r="B80" s="19" t="s">
        <v>165</v>
      </c>
      <c r="C80" s="20" t="s">
        <v>166</v>
      </c>
      <c r="D80" s="21">
        <v>45271.26</v>
      </c>
      <c r="E80" s="22"/>
      <c r="F80" s="21">
        <v>45124</v>
      </c>
      <c r="G80" s="22">
        <v>99.67</v>
      </c>
      <c r="H80" s="22"/>
    </row>
    <row r="81" spans="2:8" ht="21" customHeight="1" x14ac:dyDescent="0.25">
      <c r="B81" s="18" t="s">
        <v>167</v>
      </c>
      <c r="C81" s="15" t="s">
        <v>168</v>
      </c>
      <c r="D81" s="16">
        <v>164.42</v>
      </c>
      <c r="E81" s="16">
        <v>100</v>
      </c>
      <c r="F81" s="16">
        <v>100</v>
      </c>
      <c r="G81" s="17">
        <v>60.82</v>
      </c>
      <c r="H81" s="17">
        <v>100</v>
      </c>
    </row>
    <row r="82" spans="2:8" ht="20.25" customHeight="1" x14ac:dyDescent="0.25">
      <c r="B82" s="19" t="s">
        <v>169</v>
      </c>
      <c r="C82" s="20" t="s">
        <v>170</v>
      </c>
      <c r="D82" s="21">
        <v>164.42</v>
      </c>
      <c r="E82" s="22"/>
      <c r="F82" s="21">
        <v>100</v>
      </c>
      <c r="G82" s="22">
        <v>60.82</v>
      </c>
      <c r="H82" s="22"/>
    </row>
    <row r="83" spans="2:8" ht="17.25" customHeight="1" x14ac:dyDescent="0.25">
      <c r="B83" s="19" t="s">
        <v>171</v>
      </c>
      <c r="C83" s="20" t="s">
        <v>172</v>
      </c>
      <c r="D83" s="21">
        <v>164.42</v>
      </c>
      <c r="E83" s="22"/>
      <c r="F83" s="21">
        <v>100</v>
      </c>
      <c r="G83" s="22">
        <v>60.82</v>
      </c>
      <c r="H83" s="22"/>
    </row>
    <row r="84" spans="2:8" ht="17.25" customHeight="1" x14ac:dyDescent="0.25">
      <c r="B84" s="18" t="s">
        <v>173</v>
      </c>
      <c r="C84" s="15" t="s">
        <v>174</v>
      </c>
      <c r="D84" s="16">
        <v>0</v>
      </c>
      <c r="E84" s="16">
        <v>76</v>
      </c>
      <c r="F84" s="16">
        <v>75.66</v>
      </c>
      <c r="G84" s="17"/>
      <c r="H84" s="17">
        <v>99.55</v>
      </c>
    </row>
    <row r="85" spans="2:8" ht="16.5" customHeight="1" x14ac:dyDescent="0.25">
      <c r="B85" s="19" t="s">
        <v>175</v>
      </c>
      <c r="C85" s="20" t="s">
        <v>63</v>
      </c>
      <c r="D85" s="21">
        <v>0</v>
      </c>
      <c r="E85" s="22"/>
      <c r="F85" s="21">
        <v>75.66</v>
      </c>
      <c r="G85" s="22"/>
      <c r="H85" s="22"/>
    </row>
    <row r="86" spans="2:8" ht="17.25" customHeight="1" x14ac:dyDescent="0.25">
      <c r="B86" s="19" t="s">
        <v>176</v>
      </c>
      <c r="C86" s="20" t="s">
        <v>177</v>
      </c>
      <c r="D86" s="21">
        <v>0</v>
      </c>
      <c r="E86" s="22"/>
      <c r="F86" s="21">
        <v>75.66</v>
      </c>
      <c r="G86" s="22"/>
      <c r="H86" s="22"/>
    </row>
    <row r="87" spans="2:8" ht="17.25" customHeight="1" x14ac:dyDescent="0.25">
      <c r="B87" s="18" t="s">
        <v>178</v>
      </c>
      <c r="C87" s="15" t="s">
        <v>179</v>
      </c>
      <c r="D87" s="16">
        <v>2798.87</v>
      </c>
      <c r="E87" s="16">
        <v>40256</v>
      </c>
      <c r="F87" s="16">
        <v>7851.2</v>
      </c>
      <c r="G87" s="17">
        <v>280.51</v>
      </c>
      <c r="H87" s="17">
        <v>19.5</v>
      </c>
    </row>
    <row r="88" spans="2:8" ht="20.25" customHeight="1" x14ac:dyDescent="0.25">
      <c r="B88" s="18" t="s">
        <v>180</v>
      </c>
      <c r="C88" s="15" t="s">
        <v>181</v>
      </c>
      <c r="D88" s="16">
        <v>2798.87</v>
      </c>
      <c r="E88" s="16">
        <v>40256</v>
      </c>
      <c r="F88" s="16">
        <v>7851.2</v>
      </c>
      <c r="G88" s="17">
        <v>280.51</v>
      </c>
      <c r="H88" s="17">
        <v>19.5</v>
      </c>
    </row>
    <row r="89" spans="2:8" ht="17.25" customHeight="1" x14ac:dyDescent="0.25">
      <c r="B89" s="19" t="s">
        <v>182</v>
      </c>
      <c r="C89" s="20" t="s">
        <v>183</v>
      </c>
      <c r="D89" s="21">
        <v>0</v>
      </c>
      <c r="E89" s="22"/>
      <c r="F89" s="21">
        <v>2154.69</v>
      </c>
      <c r="G89" s="22"/>
      <c r="H89" s="22"/>
    </row>
    <row r="90" spans="2:8" ht="16.5" customHeight="1" x14ac:dyDescent="0.25">
      <c r="B90" s="19" t="s">
        <v>184</v>
      </c>
      <c r="C90" s="20" t="s">
        <v>185</v>
      </c>
      <c r="D90" s="21">
        <v>0</v>
      </c>
      <c r="E90" s="22"/>
      <c r="F90" s="21">
        <v>2154.69</v>
      </c>
      <c r="G90" s="22"/>
      <c r="H90" s="22"/>
    </row>
    <row r="91" spans="2:8" ht="17.25" customHeight="1" x14ac:dyDescent="0.25">
      <c r="B91" s="19" t="s">
        <v>186</v>
      </c>
      <c r="C91" s="20" t="s">
        <v>187</v>
      </c>
      <c r="D91" s="21">
        <v>2359.15</v>
      </c>
      <c r="E91" s="22"/>
      <c r="F91" s="21">
        <v>5316.16</v>
      </c>
      <c r="G91" s="22">
        <v>225.34</v>
      </c>
      <c r="H91" s="22"/>
    </row>
    <row r="92" spans="2:8" ht="17.25" customHeight="1" x14ac:dyDescent="0.25">
      <c r="B92" s="19" t="s">
        <v>188</v>
      </c>
      <c r="C92" s="20" t="s">
        <v>189</v>
      </c>
      <c r="D92" s="21">
        <v>1031.92</v>
      </c>
      <c r="E92" s="22"/>
      <c r="F92" s="21">
        <v>2870.9</v>
      </c>
      <c r="G92" s="22">
        <v>278.20999999999998</v>
      </c>
      <c r="H92" s="22"/>
    </row>
    <row r="93" spans="2:8" ht="16.5" customHeight="1" x14ac:dyDescent="0.25">
      <c r="B93" s="19" t="s">
        <v>190</v>
      </c>
      <c r="C93" s="20" t="s">
        <v>191</v>
      </c>
      <c r="D93" s="21">
        <v>1327.23</v>
      </c>
      <c r="E93" s="22"/>
      <c r="F93" s="21">
        <v>0</v>
      </c>
      <c r="G93" s="22">
        <v>0</v>
      </c>
      <c r="H93" s="22"/>
    </row>
    <row r="94" spans="2:8" ht="17.25" customHeight="1" x14ac:dyDescent="0.25">
      <c r="B94" s="19" t="s">
        <v>192</v>
      </c>
      <c r="C94" s="20" t="s">
        <v>193</v>
      </c>
      <c r="D94" s="21">
        <v>0</v>
      </c>
      <c r="E94" s="22"/>
      <c r="F94" s="21">
        <v>2445.2600000000002</v>
      </c>
      <c r="G94" s="22"/>
      <c r="H94" s="22"/>
    </row>
    <row r="95" spans="2:8" ht="21" customHeight="1" x14ac:dyDescent="0.25">
      <c r="B95" s="19" t="s">
        <v>194</v>
      </c>
      <c r="C95" s="20" t="s">
        <v>195</v>
      </c>
      <c r="D95" s="21">
        <v>439.72</v>
      </c>
      <c r="E95" s="22"/>
      <c r="F95" s="21">
        <v>380.35</v>
      </c>
      <c r="G95" s="22">
        <v>86.5</v>
      </c>
      <c r="H95" s="22"/>
    </row>
    <row r="96" spans="2:8" ht="16.5" customHeight="1" x14ac:dyDescent="0.25">
      <c r="B96" s="19" t="s">
        <v>196</v>
      </c>
      <c r="C96" s="20" t="s">
        <v>197</v>
      </c>
      <c r="D96" s="21">
        <v>439.72</v>
      </c>
      <c r="E96" s="22"/>
      <c r="F96" s="21">
        <v>380.35</v>
      </c>
      <c r="G96" s="22">
        <v>86.5</v>
      </c>
      <c r="H96" s="22"/>
    </row>
  </sheetData>
  <mergeCells count="6">
    <mergeCell ref="B31:C31"/>
    <mergeCell ref="B2:H2"/>
    <mergeCell ref="B4:H4"/>
    <mergeCell ref="B6:C6"/>
    <mergeCell ref="B7:C7"/>
    <mergeCell ref="B30:C30"/>
  </mergeCells>
  <pageMargins left="0.59055118110236227" right="0.31496062992125984" top="0.74803149606299213" bottom="0.98425196850393704" header="0.31496062992125984" footer="0.31496062992125984"/>
  <pageSetup paperSize="9" scale="93" orientation="portrait" r:id="rId1"/>
  <headerFooter>
    <oddHeader>&amp;LSREDNJA ŠKOLA DALJ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8"/>
  <sheetViews>
    <sheetView showGridLines="0" topLeftCell="A40" workbookViewId="0">
      <selection sqref="A1:G1"/>
    </sheetView>
  </sheetViews>
  <sheetFormatPr defaultRowHeight="15" x14ac:dyDescent="0.25"/>
  <cols>
    <col min="1" max="1" width="4.5703125" customWidth="1"/>
    <col min="2" max="2" width="24.42578125" customWidth="1"/>
    <col min="3" max="3" width="17.7109375" customWidth="1"/>
    <col min="4" max="4" width="17.5703125" customWidth="1"/>
    <col min="5" max="5" width="17.7109375" customWidth="1"/>
    <col min="6" max="6" width="7.5703125" customWidth="1"/>
    <col min="7" max="7" width="6.140625" customWidth="1"/>
    <col min="8" max="8" width="0.140625" customWidth="1"/>
  </cols>
  <sheetData>
    <row r="1" spans="1:8" ht="15" customHeight="1" x14ac:dyDescent="0.25">
      <c r="A1" s="70" t="s">
        <v>198</v>
      </c>
      <c r="B1" s="70"/>
      <c r="C1" s="70"/>
      <c r="D1" s="70"/>
      <c r="E1" s="70"/>
      <c r="F1" s="70"/>
      <c r="G1" s="70"/>
    </row>
    <row r="2" spans="1:8" ht="1.5" customHeight="1" x14ac:dyDescent="0.25"/>
    <row r="3" spans="1:8" ht="15" customHeight="1" x14ac:dyDescent="0.25">
      <c r="A3" s="71" t="s">
        <v>199</v>
      </c>
      <c r="B3" s="71"/>
      <c r="C3" s="71"/>
      <c r="D3" s="71"/>
      <c r="E3" s="71"/>
      <c r="F3" s="71"/>
      <c r="G3" s="71"/>
    </row>
    <row r="4" spans="1:8" ht="11.25" customHeight="1" x14ac:dyDescent="0.25"/>
    <row r="5" spans="1:8" ht="27.75" customHeight="1" x14ac:dyDescent="0.25">
      <c r="A5" s="69" t="s">
        <v>2</v>
      </c>
      <c r="B5" s="69"/>
      <c r="C5" s="12" t="s">
        <v>200</v>
      </c>
      <c r="D5" s="12" t="s">
        <v>4</v>
      </c>
      <c r="E5" s="12" t="s">
        <v>201</v>
      </c>
      <c r="F5" s="12" t="s">
        <v>202</v>
      </c>
      <c r="G5" s="12" t="s">
        <v>7</v>
      </c>
    </row>
    <row r="6" spans="1:8" ht="11.25" customHeight="1" x14ac:dyDescent="0.25">
      <c r="A6" s="67">
        <v>1</v>
      </c>
      <c r="B6" s="67"/>
      <c r="C6" s="14">
        <v>2</v>
      </c>
      <c r="D6" s="14">
        <v>3</v>
      </c>
      <c r="E6" s="14">
        <v>4</v>
      </c>
      <c r="F6" s="14">
        <v>5</v>
      </c>
      <c r="G6" s="14">
        <v>6</v>
      </c>
    </row>
    <row r="7" spans="1:8" ht="18" customHeight="1" x14ac:dyDescent="0.25">
      <c r="A7" s="10"/>
      <c r="B7" s="15" t="s">
        <v>29</v>
      </c>
      <c r="C7" s="16">
        <v>591959.43999999994</v>
      </c>
      <c r="D7" s="16">
        <v>756346</v>
      </c>
      <c r="E7" s="16">
        <v>686392.71</v>
      </c>
      <c r="F7" s="17">
        <v>115.95</v>
      </c>
      <c r="G7" s="63">
        <v>90.75</v>
      </c>
      <c r="H7" s="63"/>
    </row>
    <row r="8" spans="1:8" ht="21" customHeight="1" x14ac:dyDescent="0.25">
      <c r="A8" s="23" t="s">
        <v>203</v>
      </c>
      <c r="B8" s="24" t="s">
        <v>204</v>
      </c>
      <c r="C8" s="25">
        <v>225.36</v>
      </c>
      <c r="D8" s="25">
        <v>28</v>
      </c>
      <c r="E8" s="25">
        <v>28</v>
      </c>
      <c r="F8" s="25">
        <v>12.42</v>
      </c>
      <c r="G8" s="25">
        <v>100</v>
      </c>
    </row>
    <row r="9" spans="1:8" ht="21.75" customHeight="1" x14ac:dyDescent="0.25">
      <c r="A9" s="19" t="s">
        <v>205</v>
      </c>
      <c r="B9" s="20" t="s">
        <v>204</v>
      </c>
      <c r="C9" s="21">
        <v>225.36</v>
      </c>
      <c r="D9" s="21">
        <v>28</v>
      </c>
      <c r="E9" s="21">
        <v>28</v>
      </c>
      <c r="F9" s="16">
        <v>12.42</v>
      </c>
      <c r="G9" s="21">
        <v>100</v>
      </c>
    </row>
    <row r="10" spans="1:8" ht="21" customHeight="1" x14ac:dyDescent="0.25">
      <c r="A10" s="23" t="s">
        <v>206</v>
      </c>
      <c r="B10" s="24" t="s">
        <v>207</v>
      </c>
      <c r="C10" s="25">
        <v>52976.32</v>
      </c>
      <c r="D10" s="25">
        <v>0</v>
      </c>
      <c r="E10" s="25">
        <v>0</v>
      </c>
      <c r="F10" s="25">
        <v>0</v>
      </c>
      <c r="G10" s="25">
        <v>0</v>
      </c>
    </row>
    <row r="11" spans="1:8" ht="30.75" customHeight="1" x14ac:dyDescent="0.25">
      <c r="A11" s="19" t="s">
        <v>208</v>
      </c>
      <c r="B11" s="20" t="s">
        <v>209</v>
      </c>
      <c r="C11" s="21">
        <v>52976.32</v>
      </c>
      <c r="D11" s="21">
        <v>0</v>
      </c>
      <c r="E11" s="21">
        <v>0</v>
      </c>
      <c r="F11" s="16">
        <v>0</v>
      </c>
      <c r="G11" s="21">
        <v>0</v>
      </c>
    </row>
    <row r="12" spans="1:8" ht="21.75" customHeight="1" x14ac:dyDescent="0.25">
      <c r="A12" s="23" t="s">
        <v>73</v>
      </c>
      <c r="B12" s="24" t="s">
        <v>210</v>
      </c>
      <c r="C12" s="25">
        <v>1156.07</v>
      </c>
      <c r="D12" s="25">
        <v>6700</v>
      </c>
      <c r="E12" s="25">
        <v>6170</v>
      </c>
      <c r="F12" s="25">
        <v>533.70000000000005</v>
      </c>
      <c r="G12" s="25">
        <v>92.09</v>
      </c>
    </row>
    <row r="13" spans="1:8" ht="21" customHeight="1" x14ac:dyDescent="0.25">
      <c r="A13" s="19" t="s">
        <v>90</v>
      </c>
      <c r="B13" s="20" t="s">
        <v>210</v>
      </c>
      <c r="C13" s="21">
        <v>1156.07</v>
      </c>
      <c r="D13" s="21">
        <v>6700</v>
      </c>
      <c r="E13" s="21">
        <v>6170</v>
      </c>
      <c r="F13" s="16">
        <v>533.70000000000005</v>
      </c>
      <c r="G13" s="21">
        <v>92.09</v>
      </c>
    </row>
    <row r="14" spans="1:8" ht="21.75" customHeight="1" x14ac:dyDescent="0.25">
      <c r="A14" s="23" t="s">
        <v>178</v>
      </c>
      <c r="B14" s="24" t="s">
        <v>211</v>
      </c>
      <c r="C14" s="25">
        <v>0</v>
      </c>
      <c r="D14" s="25">
        <v>55669</v>
      </c>
      <c r="E14" s="25">
        <v>53405.37</v>
      </c>
      <c r="F14" s="25">
        <v>0</v>
      </c>
      <c r="G14" s="25">
        <v>95.93</v>
      </c>
    </row>
    <row r="15" spans="1:8" ht="30.75" customHeight="1" x14ac:dyDescent="0.25">
      <c r="A15" s="19" t="s">
        <v>212</v>
      </c>
      <c r="B15" s="20" t="s">
        <v>213</v>
      </c>
      <c r="C15" s="21">
        <v>0</v>
      </c>
      <c r="D15" s="21">
        <v>55669</v>
      </c>
      <c r="E15" s="21">
        <v>53405.37</v>
      </c>
      <c r="F15" s="16">
        <v>0</v>
      </c>
      <c r="G15" s="21">
        <v>95.93</v>
      </c>
    </row>
    <row r="16" spans="1:8" ht="21" customHeight="1" x14ac:dyDescent="0.25">
      <c r="A16" s="23" t="s">
        <v>214</v>
      </c>
      <c r="B16" s="24" t="s">
        <v>215</v>
      </c>
      <c r="C16" s="25">
        <v>537601.68999999994</v>
      </c>
      <c r="D16" s="25">
        <v>693249</v>
      </c>
      <c r="E16" s="25">
        <v>626097.47</v>
      </c>
      <c r="F16" s="25">
        <v>116.46</v>
      </c>
      <c r="G16" s="25">
        <v>90.31</v>
      </c>
    </row>
    <row r="17" spans="1:8" ht="30.75" customHeight="1" x14ac:dyDescent="0.25">
      <c r="A17" s="19" t="s">
        <v>216</v>
      </c>
      <c r="B17" s="20" t="s">
        <v>217</v>
      </c>
      <c r="C17" s="21">
        <v>3627.34</v>
      </c>
      <c r="D17" s="21">
        <v>346</v>
      </c>
      <c r="E17" s="21">
        <v>316.51</v>
      </c>
      <c r="F17" s="16">
        <v>8.73</v>
      </c>
      <c r="G17" s="21">
        <v>91.48</v>
      </c>
    </row>
    <row r="18" spans="1:8" ht="18" customHeight="1" x14ac:dyDescent="0.25">
      <c r="A18" s="19" t="s">
        <v>218</v>
      </c>
      <c r="B18" s="20" t="s">
        <v>219</v>
      </c>
      <c r="C18" s="21">
        <v>533974.35</v>
      </c>
      <c r="D18" s="21">
        <v>692903</v>
      </c>
      <c r="E18" s="21">
        <v>625780.96</v>
      </c>
      <c r="F18" s="16">
        <v>117.19</v>
      </c>
      <c r="G18" s="21">
        <v>90.31</v>
      </c>
    </row>
    <row r="19" spans="1:8" ht="18" customHeight="1" x14ac:dyDescent="0.25">
      <c r="A19" s="23" t="s">
        <v>30</v>
      </c>
      <c r="B19" s="24" t="s">
        <v>220</v>
      </c>
      <c r="C19" s="25">
        <v>0</v>
      </c>
      <c r="D19" s="25">
        <v>700</v>
      </c>
      <c r="E19" s="25">
        <v>691.87</v>
      </c>
      <c r="F19" s="25">
        <v>0</v>
      </c>
      <c r="G19" s="25">
        <v>98.84</v>
      </c>
    </row>
    <row r="20" spans="1:8" ht="21" customHeight="1" x14ac:dyDescent="0.25">
      <c r="A20" s="19" t="s">
        <v>221</v>
      </c>
      <c r="B20" s="20" t="s">
        <v>222</v>
      </c>
      <c r="C20" s="21">
        <v>0</v>
      </c>
      <c r="D20" s="21">
        <v>700</v>
      </c>
      <c r="E20" s="21">
        <v>691.87</v>
      </c>
      <c r="F20" s="16">
        <v>0</v>
      </c>
      <c r="G20" s="21">
        <v>98.84</v>
      </c>
    </row>
    <row r="21" spans="1:8" ht="15.75" customHeight="1" x14ac:dyDescent="0.25">
      <c r="A21" s="71" t="s">
        <v>199</v>
      </c>
      <c r="B21" s="71"/>
      <c r="C21" s="71"/>
      <c r="D21" s="71"/>
      <c r="E21" s="71"/>
      <c r="F21" s="71"/>
      <c r="G21" s="71"/>
    </row>
    <row r="22" spans="1:8" ht="10.5" customHeight="1" x14ac:dyDescent="0.25"/>
    <row r="23" spans="1:8" ht="27.75" customHeight="1" x14ac:dyDescent="0.25">
      <c r="A23" s="69" t="s">
        <v>2</v>
      </c>
      <c r="B23" s="69"/>
      <c r="C23" s="12" t="s">
        <v>200</v>
      </c>
      <c r="D23" s="12" t="s">
        <v>4</v>
      </c>
      <c r="E23" s="12" t="s">
        <v>201</v>
      </c>
      <c r="F23" s="12" t="s">
        <v>202</v>
      </c>
      <c r="G23" s="12" t="s">
        <v>7</v>
      </c>
    </row>
    <row r="24" spans="1:8" ht="12" customHeight="1" x14ac:dyDescent="0.25">
      <c r="A24" s="67">
        <v>1</v>
      </c>
      <c r="B24" s="67"/>
      <c r="C24" s="14">
        <v>2</v>
      </c>
      <c r="D24" s="14">
        <v>3</v>
      </c>
      <c r="E24" s="14">
        <v>4</v>
      </c>
      <c r="F24" s="14">
        <v>5</v>
      </c>
      <c r="G24" s="14">
        <v>6</v>
      </c>
    </row>
    <row r="25" spans="1:8" ht="18" customHeight="1" x14ac:dyDescent="0.25">
      <c r="A25" s="10"/>
      <c r="B25" s="15" t="s">
        <v>72</v>
      </c>
      <c r="C25" s="16">
        <v>638032.17000000004</v>
      </c>
      <c r="D25" s="16">
        <v>865368</v>
      </c>
      <c r="E25" s="16">
        <v>749620.1</v>
      </c>
      <c r="F25" s="17">
        <v>117.49</v>
      </c>
      <c r="G25" s="63">
        <v>86.62</v>
      </c>
      <c r="H25" s="63"/>
    </row>
    <row r="26" spans="1:8" ht="21" customHeight="1" x14ac:dyDescent="0.25">
      <c r="A26" s="23" t="s">
        <v>203</v>
      </c>
      <c r="B26" s="24" t="s">
        <v>204</v>
      </c>
      <c r="C26" s="25">
        <v>26.28</v>
      </c>
      <c r="D26" s="25">
        <v>28</v>
      </c>
      <c r="E26" s="25">
        <v>28</v>
      </c>
      <c r="F26" s="25">
        <v>106.54</v>
      </c>
      <c r="G26" s="25">
        <v>100</v>
      </c>
    </row>
    <row r="27" spans="1:8" ht="21.75" customHeight="1" x14ac:dyDescent="0.25">
      <c r="A27" s="19" t="s">
        <v>205</v>
      </c>
      <c r="B27" s="20" t="s">
        <v>204</v>
      </c>
      <c r="C27" s="21">
        <v>26.28</v>
      </c>
      <c r="D27" s="21">
        <v>28</v>
      </c>
      <c r="E27" s="21">
        <v>28</v>
      </c>
      <c r="F27" s="16">
        <v>106.54</v>
      </c>
      <c r="G27" s="21">
        <v>100</v>
      </c>
    </row>
    <row r="28" spans="1:8" ht="21" customHeight="1" x14ac:dyDescent="0.25">
      <c r="A28" s="23" t="s">
        <v>206</v>
      </c>
      <c r="B28" s="24" t="s">
        <v>207</v>
      </c>
      <c r="C28" s="25">
        <v>52786.03</v>
      </c>
      <c r="D28" s="25">
        <v>0</v>
      </c>
      <c r="E28" s="25">
        <v>0</v>
      </c>
      <c r="F28" s="25">
        <v>0</v>
      </c>
      <c r="G28" s="25">
        <v>0</v>
      </c>
    </row>
    <row r="29" spans="1:8" ht="30.75" customHeight="1" x14ac:dyDescent="0.25">
      <c r="A29" s="19" t="s">
        <v>208</v>
      </c>
      <c r="B29" s="20" t="s">
        <v>209</v>
      </c>
      <c r="C29" s="21">
        <v>52786.03</v>
      </c>
      <c r="D29" s="21">
        <v>0</v>
      </c>
      <c r="E29" s="21">
        <v>0</v>
      </c>
      <c r="F29" s="16">
        <v>0</v>
      </c>
      <c r="G29" s="21">
        <v>0</v>
      </c>
    </row>
    <row r="30" spans="1:8" ht="21" customHeight="1" x14ac:dyDescent="0.25">
      <c r="A30" s="23" t="s">
        <v>73</v>
      </c>
      <c r="B30" s="24" t="s">
        <v>210</v>
      </c>
      <c r="C30" s="25">
        <v>2913.15</v>
      </c>
      <c r="D30" s="25">
        <v>6700</v>
      </c>
      <c r="E30" s="25">
        <v>2318.8200000000002</v>
      </c>
      <c r="F30" s="25">
        <v>79.599999999999994</v>
      </c>
      <c r="G30" s="25">
        <v>34.61</v>
      </c>
    </row>
    <row r="31" spans="1:8" ht="21.75" customHeight="1" x14ac:dyDescent="0.25">
      <c r="A31" s="19" t="s">
        <v>90</v>
      </c>
      <c r="B31" s="20" t="s">
        <v>210</v>
      </c>
      <c r="C31" s="21">
        <v>2913.15</v>
      </c>
      <c r="D31" s="21">
        <v>6700</v>
      </c>
      <c r="E31" s="21">
        <v>2318.8200000000002</v>
      </c>
      <c r="F31" s="16">
        <v>79.599999999999994</v>
      </c>
      <c r="G31" s="21">
        <v>34.61</v>
      </c>
    </row>
    <row r="32" spans="1:8" ht="21.75" customHeight="1" x14ac:dyDescent="0.25">
      <c r="A32" s="23" t="s">
        <v>178</v>
      </c>
      <c r="B32" s="24" t="s">
        <v>211</v>
      </c>
      <c r="C32" s="25">
        <v>0</v>
      </c>
      <c r="D32" s="25">
        <v>55669</v>
      </c>
      <c r="E32" s="25">
        <v>54407.9</v>
      </c>
      <c r="F32" s="25">
        <v>0</v>
      </c>
      <c r="G32" s="25">
        <v>97.73</v>
      </c>
    </row>
    <row r="33" spans="1:7" ht="30" customHeight="1" x14ac:dyDescent="0.25">
      <c r="A33" s="19" t="s">
        <v>212</v>
      </c>
      <c r="B33" s="20" t="s">
        <v>213</v>
      </c>
      <c r="C33" s="21">
        <v>0</v>
      </c>
      <c r="D33" s="21">
        <v>55669</v>
      </c>
      <c r="E33" s="21">
        <v>54407.9</v>
      </c>
      <c r="F33" s="16">
        <v>0</v>
      </c>
      <c r="G33" s="21">
        <v>97.73</v>
      </c>
    </row>
    <row r="34" spans="1:7" ht="21.75" customHeight="1" x14ac:dyDescent="0.25">
      <c r="A34" s="23" t="s">
        <v>214</v>
      </c>
      <c r="B34" s="24" t="s">
        <v>215</v>
      </c>
      <c r="C34" s="25">
        <v>582306.71</v>
      </c>
      <c r="D34" s="25">
        <v>802271</v>
      </c>
      <c r="E34" s="25">
        <v>692755.43</v>
      </c>
      <c r="F34" s="25">
        <v>118.97</v>
      </c>
      <c r="G34" s="25">
        <v>86.35</v>
      </c>
    </row>
    <row r="35" spans="1:7" ht="30.75" customHeight="1" x14ac:dyDescent="0.25">
      <c r="A35" s="19" t="s">
        <v>216</v>
      </c>
      <c r="B35" s="20" t="s">
        <v>217</v>
      </c>
      <c r="C35" s="21">
        <v>3643.78</v>
      </c>
      <c r="D35" s="21">
        <v>346</v>
      </c>
      <c r="E35" s="21">
        <v>308.54000000000002</v>
      </c>
      <c r="F35" s="16">
        <v>8.4700000000000006</v>
      </c>
      <c r="G35" s="21">
        <v>89.17</v>
      </c>
    </row>
    <row r="36" spans="1:7" ht="18" customHeight="1" x14ac:dyDescent="0.25">
      <c r="A36" s="19" t="s">
        <v>218</v>
      </c>
      <c r="B36" s="20" t="s">
        <v>219</v>
      </c>
      <c r="C36" s="21">
        <v>578662.93000000005</v>
      </c>
      <c r="D36" s="21">
        <v>801925</v>
      </c>
      <c r="E36" s="21">
        <v>692446.89</v>
      </c>
      <c r="F36" s="16">
        <v>119.66</v>
      </c>
      <c r="G36" s="21">
        <v>86.35</v>
      </c>
    </row>
    <row r="37" spans="1:7" ht="18" customHeight="1" x14ac:dyDescent="0.25">
      <c r="A37" s="23" t="s">
        <v>30</v>
      </c>
      <c r="B37" s="24" t="s">
        <v>220</v>
      </c>
      <c r="C37" s="25">
        <v>0</v>
      </c>
      <c r="D37" s="25">
        <v>700</v>
      </c>
      <c r="E37" s="25">
        <v>109.95</v>
      </c>
      <c r="F37" s="25">
        <v>0</v>
      </c>
      <c r="G37" s="25">
        <v>15.71</v>
      </c>
    </row>
    <row r="38" spans="1:7" ht="21" customHeight="1" x14ac:dyDescent="0.25">
      <c r="A38" s="19" t="s">
        <v>221</v>
      </c>
      <c r="B38" s="20" t="s">
        <v>222</v>
      </c>
      <c r="C38" s="21">
        <v>0</v>
      </c>
      <c r="D38" s="21">
        <v>700</v>
      </c>
      <c r="E38" s="21">
        <v>109.95</v>
      </c>
      <c r="F38" s="16">
        <v>0</v>
      </c>
      <c r="G38" s="21">
        <v>15.71</v>
      </c>
    </row>
  </sheetData>
  <mergeCells count="9">
    <mergeCell ref="A23:B23"/>
    <mergeCell ref="A24:B24"/>
    <mergeCell ref="G25:H25"/>
    <mergeCell ref="A1:G1"/>
    <mergeCell ref="A3:G3"/>
    <mergeCell ref="A5:B5"/>
    <mergeCell ref="A6:B6"/>
    <mergeCell ref="G7:H7"/>
    <mergeCell ref="A21:G21"/>
  </mergeCells>
  <pageMargins left="0.6692913385826772" right="0.62992125984251968" top="0.59055118110236227" bottom="0.59055118110236227" header="0.31496062992125984" footer="0.31496062992125984"/>
  <pageSetup paperSize="9" orientation="portrait" r:id="rId1"/>
  <headerFooter>
    <oddHeader>&amp;LSREDNJA ŠKOLA DALJ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"/>
  <sheetViews>
    <sheetView showGridLines="0" workbookViewId="0">
      <selection sqref="A1:G1"/>
    </sheetView>
  </sheetViews>
  <sheetFormatPr defaultRowHeight="15" x14ac:dyDescent="0.25"/>
  <cols>
    <col min="1" max="1" width="35.5703125" customWidth="1"/>
    <col min="2" max="2" width="16" customWidth="1"/>
    <col min="3" max="4" width="15.85546875" customWidth="1"/>
    <col min="5" max="6" width="5.5703125" customWidth="1"/>
  </cols>
  <sheetData>
    <row r="1" spans="1:6" ht="15" customHeight="1" x14ac:dyDescent="0.25">
      <c r="A1" s="58" t="s">
        <v>223</v>
      </c>
      <c r="B1" s="58"/>
      <c r="C1" s="58"/>
      <c r="D1" s="58"/>
      <c r="E1" s="58"/>
      <c r="F1" s="58"/>
    </row>
    <row r="2" spans="1:6" ht="12.75" customHeight="1" x14ac:dyDescent="0.25"/>
    <row r="3" spans="1:6" ht="28.5" customHeight="1" x14ac:dyDescent="0.25">
      <c r="A3" s="26" t="s">
        <v>2</v>
      </c>
      <c r="B3" s="12" t="s">
        <v>224</v>
      </c>
      <c r="C3" s="12" t="s">
        <v>4</v>
      </c>
      <c r="D3" s="12" t="s">
        <v>225</v>
      </c>
      <c r="E3" s="13" t="s">
        <v>226</v>
      </c>
      <c r="F3" s="13" t="s">
        <v>227</v>
      </c>
    </row>
    <row r="4" spans="1:6" ht="11.25" customHeight="1" x14ac:dyDescent="0.25">
      <c r="A4" s="3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</row>
    <row r="5" spans="1:6" ht="18" customHeight="1" x14ac:dyDescent="0.25">
      <c r="A5" s="28" t="s">
        <v>72</v>
      </c>
      <c r="B5" s="29">
        <v>638032.17000000004</v>
      </c>
      <c r="C5" s="29">
        <v>865368</v>
      </c>
      <c r="D5" s="29">
        <v>749620.1</v>
      </c>
      <c r="E5" s="29">
        <v>117.49</v>
      </c>
      <c r="F5" s="29">
        <v>86.62</v>
      </c>
    </row>
    <row r="6" spans="1:6" ht="18.75" customHeight="1" x14ac:dyDescent="0.25">
      <c r="A6" s="30" t="s">
        <v>228</v>
      </c>
      <c r="B6" s="29">
        <v>638032.17000000004</v>
      </c>
      <c r="C6" s="29">
        <v>865368</v>
      </c>
      <c r="D6" s="29">
        <v>749620.1</v>
      </c>
      <c r="E6" s="29">
        <v>117.49</v>
      </c>
      <c r="F6" s="29">
        <v>86.62</v>
      </c>
    </row>
    <row r="7" spans="1:6" ht="18" customHeight="1" x14ac:dyDescent="0.25">
      <c r="A7" s="31" t="s">
        <v>229</v>
      </c>
      <c r="B7" s="32">
        <v>3670.06</v>
      </c>
      <c r="C7" s="32">
        <v>374</v>
      </c>
      <c r="D7" s="32">
        <v>336.54</v>
      </c>
      <c r="E7" s="32">
        <v>9.17</v>
      </c>
      <c r="F7" s="32">
        <v>89.98</v>
      </c>
    </row>
    <row r="8" spans="1:6" ht="18" customHeight="1" x14ac:dyDescent="0.25">
      <c r="A8" s="31" t="s">
        <v>230</v>
      </c>
      <c r="B8" s="32">
        <v>634362.11</v>
      </c>
      <c r="C8" s="32">
        <v>864994</v>
      </c>
      <c r="D8" s="32">
        <v>749283.56</v>
      </c>
      <c r="E8" s="32">
        <v>118.12</v>
      </c>
      <c r="F8" s="32">
        <v>86.62</v>
      </c>
    </row>
  </sheetData>
  <mergeCells count="1">
    <mergeCell ref="A1:F1"/>
  </mergeCells>
  <pageMargins left="0.78740157480314965" right="0.59055118110236227" top="0.59055118110236227" bottom="0.59055118110236227" header="0.31496062992125984" footer="0.31496062992125984"/>
  <pageSetup paperSize="9" orientation="portrait" r:id="rId1"/>
  <headerFooter>
    <oddHeader>&amp;LSREDNJA ŠKOLA DALJ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showGridLines="0" workbookViewId="0">
      <selection sqref="A1:G1"/>
    </sheetView>
  </sheetViews>
  <sheetFormatPr defaultRowHeight="15" x14ac:dyDescent="0.25"/>
  <cols>
    <col min="1" max="1" width="5.28515625" customWidth="1"/>
    <col min="2" max="2" width="30.28515625" customWidth="1"/>
    <col min="3" max="3" width="16" customWidth="1"/>
    <col min="4" max="5" width="15.85546875" customWidth="1"/>
    <col min="6" max="7" width="5.5703125" customWidth="1"/>
  </cols>
  <sheetData>
    <row r="1" spans="1:7" ht="16.5" customHeight="1" x14ac:dyDescent="0.25">
      <c r="A1" s="72" t="s">
        <v>231</v>
      </c>
      <c r="B1" s="72"/>
      <c r="C1" s="72"/>
      <c r="D1" s="72"/>
      <c r="E1" s="72"/>
      <c r="F1" s="72"/>
      <c r="G1" s="72"/>
    </row>
    <row r="2" spans="1:7" ht="12.75" customHeight="1" x14ac:dyDescent="0.25"/>
    <row r="3" spans="1:7" ht="15.75" customHeight="1" x14ac:dyDescent="0.25">
      <c r="A3" s="71" t="s">
        <v>232</v>
      </c>
      <c r="B3" s="71"/>
      <c r="C3" s="71"/>
      <c r="D3" s="71"/>
      <c r="E3" s="71"/>
      <c r="F3" s="71"/>
      <c r="G3" s="71"/>
    </row>
    <row r="4" spans="1:7" ht="12.75" customHeight="1" x14ac:dyDescent="0.25"/>
    <row r="5" spans="1:7" ht="27.75" customHeight="1" x14ac:dyDescent="0.25">
      <c r="A5" s="69" t="s">
        <v>2</v>
      </c>
      <c r="B5" s="69"/>
      <c r="C5" s="12" t="s">
        <v>200</v>
      </c>
      <c r="D5" s="12" t="s">
        <v>4</v>
      </c>
      <c r="E5" s="12" t="s">
        <v>201</v>
      </c>
      <c r="F5" s="12" t="s">
        <v>202</v>
      </c>
      <c r="G5" s="12" t="s">
        <v>7</v>
      </c>
    </row>
    <row r="6" spans="1:7" ht="12" customHeight="1" x14ac:dyDescent="0.25">
      <c r="A6" s="67">
        <v>1</v>
      </c>
      <c r="B6" s="67"/>
      <c r="C6" s="14">
        <v>2</v>
      </c>
      <c r="D6" s="14">
        <v>3</v>
      </c>
      <c r="E6" s="14">
        <v>4</v>
      </c>
      <c r="F6" s="14">
        <v>5</v>
      </c>
      <c r="G6" s="14">
        <v>6</v>
      </c>
    </row>
    <row r="7" spans="1:7" ht="18" customHeight="1" x14ac:dyDescent="0.25">
      <c r="A7" s="28"/>
      <c r="B7" s="33"/>
      <c r="C7" s="29"/>
      <c r="D7" s="29"/>
      <c r="E7" s="29"/>
      <c r="F7" s="34"/>
      <c r="G7" s="34"/>
    </row>
    <row r="8" spans="1:7" ht="18" customHeight="1" x14ac:dyDescent="0.25">
      <c r="A8" s="28"/>
      <c r="B8" s="33"/>
      <c r="C8" s="29"/>
      <c r="D8" s="29"/>
      <c r="E8" s="29"/>
      <c r="F8" s="34"/>
      <c r="G8" s="34"/>
    </row>
    <row r="9" spans="1:7" ht="18" customHeight="1" x14ac:dyDescent="0.25">
      <c r="A9" s="6"/>
      <c r="B9" s="35"/>
      <c r="C9" s="36"/>
      <c r="D9" s="37"/>
      <c r="E9" s="36"/>
      <c r="F9" s="37"/>
      <c r="G9" s="34"/>
    </row>
    <row r="10" spans="1:7" ht="18" customHeight="1" x14ac:dyDescent="0.25">
      <c r="A10" s="6"/>
      <c r="B10" s="35"/>
      <c r="C10" s="36"/>
      <c r="D10" s="37"/>
      <c r="E10" s="36"/>
      <c r="F10" s="37"/>
      <c r="G10" s="37"/>
    </row>
  </sheetData>
  <mergeCells count="4">
    <mergeCell ref="A1:G1"/>
    <mergeCell ref="A3:G3"/>
    <mergeCell ref="A5:B5"/>
    <mergeCell ref="A6:B6"/>
  </mergeCells>
  <pageMargins left="0.78740157480314965" right="0.59055118110236227" top="0.59055118110236227" bottom="0.59055118110236227" header="0.31496062992125984" footer="0.31496062992125984"/>
  <pageSetup paperSize="9" orientation="portrait" r:id="rId1"/>
  <headerFooter>
    <oddHeader>&amp;LSREDNJA ŠKOLA DALJ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9"/>
  <sheetViews>
    <sheetView showGridLines="0" workbookViewId="0">
      <selection sqref="A1:G1"/>
    </sheetView>
  </sheetViews>
  <sheetFormatPr defaultRowHeight="15" x14ac:dyDescent="0.25"/>
  <cols>
    <col min="1" max="1" width="4.5703125" customWidth="1"/>
    <col min="2" max="2" width="24.42578125" customWidth="1"/>
    <col min="3" max="3" width="17.7109375" customWidth="1"/>
    <col min="4" max="4" width="17.5703125" customWidth="1"/>
    <col min="5" max="5" width="17.7109375" customWidth="1"/>
    <col min="6" max="6" width="7.5703125" customWidth="1"/>
    <col min="7" max="7" width="6.140625" customWidth="1"/>
    <col min="8" max="8" width="0.140625" customWidth="1"/>
  </cols>
  <sheetData>
    <row r="1" spans="1:8" ht="15" customHeight="1" x14ac:dyDescent="0.25">
      <c r="A1" s="70" t="s">
        <v>233</v>
      </c>
      <c r="B1" s="70"/>
      <c r="C1" s="70"/>
      <c r="D1" s="70"/>
      <c r="E1" s="70"/>
      <c r="F1" s="70"/>
      <c r="G1" s="70"/>
    </row>
    <row r="2" spans="1:8" ht="1.5" customHeight="1" x14ac:dyDescent="0.25"/>
    <row r="3" spans="1:8" ht="15" customHeight="1" x14ac:dyDescent="0.25">
      <c r="A3" s="71" t="s">
        <v>199</v>
      </c>
      <c r="B3" s="71"/>
      <c r="C3" s="71"/>
      <c r="D3" s="71"/>
      <c r="E3" s="71"/>
      <c r="F3" s="71"/>
      <c r="G3" s="71"/>
    </row>
    <row r="4" spans="1:8" ht="11.25" customHeight="1" x14ac:dyDescent="0.25"/>
    <row r="5" spans="1:8" ht="27.75" customHeight="1" x14ac:dyDescent="0.25">
      <c r="A5" s="69" t="s">
        <v>2</v>
      </c>
      <c r="B5" s="69"/>
      <c r="C5" s="12" t="s">
        <v>200</v>
      </c>
      <c r="D5" s="12" t="s">
        <v>4</v>
      </c>
      <c r="E5" s="12" t="s">
        <v>201</v>
      </c>
      <c r="F5" s="12" t="s">
        <v>202</v>
      </c>
      <c r="G5" s="12" t="s">
        <v>7</v>
      </c>
    </row>
    <row r="6" spans="1:8" ht="11.25" customHeight="1" x14ac:dyDescent="0.25">
      <c r="A6" s="67">
        <v>1</v>
      </c>
      <c r="B6" s="67"/>
      <c r="C6" s="14">
        <v>2</v>
      </c>
      <c r="D6" s="14">
        <v>3</v>
      </c>
      <c r="E6" s="14">
        <v>4</v>
      </c>
      <c r="F6" s="14">
        <v>5</v>
      </c>
      <c r="G6" s="14">
        <v>6</v>
      </c>
    </row>
    <row r="7" spans="1:8" ht="18" customHeight="1" x14ac:dyDescent="0.25">
      <c r="A7" s="10"/>
      <c r="B7" s="15" t="s">
        <v>72</v>
      </c>
      <c r="C7" s="16"/>
      <c r="D7" s="16"/>
      <c r="E7" s="16"/>
      <c r="F7" s="17"/>
      <c r="G7" s="63"/>
      <c r="H7" s="63"/>
    </row>
    <row r="8" spans="1:8" ht="18" customHeight="1" x14ac:dyDescent="0.25">
      <c r="A8" s="38"/>
      <c r="B8" s="39"/>
      <c r="C8" s="25"/>
      <c r="D8" s="25"/>
      <c r="E8" s="25"/>
      <c r="F8" s="25"/>
      <c r="G8" s="25"/>
    </row>
    <row r="9" spans="1:8" ht="18" customHeight="1" x14ac:dyDescent="0.25">
      <c r="A9" s="40"/>
      <c r="B9" s="41"/>
      <c r="C9" s="21"/>
      <c r="D9" s="21"/>
      <c r="E9" s="21"/>
      <c r="F9" s="16"/>
      <c r="G9" s="21"/>
    </row>
  </sheetData>
  <mergeCells count="5">
    <mergeCell ref="A1:G1"/>
    <mergeCell ref="A3:G3"/>
    <mergeCell ref="A5:B5"/>
    <mergeCell ref="A6:B6"/>
    <mergeCell ref="G7:H7"/>
  </mergeCells>
  <pageMargins left="0.78740157480314965" right="0.59055118110236227" top="0.59055118110236227" bottom="0.59055118110236227" header="0.31496062992125984" footer="0.31496062992125984"/>
  <pageSetup paperSize="9" orientation="portrait" r:id="rId1"/>
  <headerFooter>
    <oddHeader>&amp;LSREDNJA ŠKOLA DALJ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"/>
  <sheetViews>
    <sheetView showGridLines="0" workbookViewId="0">
      <selection activeCell="D11" sqref="D11"/>
    </sheetView>
  </sheetViews>
  <sheetFormatPr defaultRowHeight="15" x14ac:dyDescent="0.25"/>
  <cols>
    <col min="1" max="1" width="5.28515625" customWidth="1"/>
    <col min="2" max="2" width="30.28515625" customWidth="1"/>
    <col min="3" max="3" width="16" customWidth="1"/>
    <col min="4" max="5" width="15.85546875" customWidth="1"/>
    <col min="6" max="7" width="5.5703125" customWidth="1"/>
  </cols>
  <sheetData>
    <row r="1" spans="1:7" ht="15" customHeight="1" x14ac:dyDescent="0.25">
      <c r="A1" s="73" t="s">
        <v>234</v>
      </c>
      <c r="B1" s="73"/>
      <c r="C1" s="73"/>
      <c r="D1" s="73"/>
      <c r="E1" s="73"/>
      <c r="F1" s="73"/>
      <c r="G1" s="73"/>
    </row>
    <row r="2" spans="1:7" ht="15.75" customHeight="1" x14ac:dyDescent="0.25"/>
    <row r="3" spans="1:7" ht="12" customHeight="1" x14ac:dyDescent="0.25">
      <c r="A3" s="71"/>
      <c r="B3" s="71"/>
      <c r="C3" s="71"/>
      <c r="D3" s="71"/>
      <c r="E3" s="71"/>
      <c r="F3" s="71"/>
      <c r="G3" s="71"/>
    </row>
    <row r="4" spans="1:7" ht="28.5" customHeight="1" x14ac:dyDescent="0.25">
      <c r="A4" s="69" t="s">
        <v>2</v>
      </c>
      <c r="B4" s="69"/>
      <c r="C4" s="12" t="s">
        <v>200</v>
      </c>
      <c r="D4" s="12" t="s">
        <v>4</v>
      </c>
      <c r="E4" s="12" t="s">
        <v>201</v>
      </c>
      <c r="F4" s="12" t="s">
        <v>202</v>
      </c>
      <c r="G4" s="12" t="s">
        <v>7</v>
      </c>
    </row>
    <row r="5" spans="1:7" ht="11.25" customHeight="1" x14ac:dyDescent="0.25">
      <c r="A5" s="67">
        <v>1</v>
      </c>
      <c r="B5" s="67"/>
      <c r="C5" s="14">
        <v>2</v>
      </c>
      <c r="D5" s="14">
        <v>3</v>
      </c>
      <c r="E5" s="14">
        <v>4</v>
      </c>
      <c r="F5" s="14">
        <v>5</v>
      </c>
      <c r="G5" s="14">
        <v>6</v>
      </c>
    </row>
    <row r="6" spans="1:7" ht="18" customHeight="1" x14ac:dyDescent="0.25">
      <c r="A6" s="30" t="s">
        <v>235</v>
      </c>
      <c r="B6" s="42" t="s">
        <v>236</v>
      </c>
      <c r="C6" s="29">
        <f>C7</f>
        <v>111967.85</v>
      </c>
      <c r="D6" s="29">
        <v>109022</v>
      </c>
      <c r="E6" s="29">
        <f>E7</f>
        <v>46209.83</v>
      </c>
      <c r="F6" s="49">
        <f>E6/C6</f>
        <v>0.41270623665632589</v>
      </c>
      <c r="G6" s="49">
        <f>E6/D6</f>
        <v>0.42385784520555486</v>
      </c>
    </row>
    <row r="7" spans="1:7" ht="18" customHeight="1" x14ac:dyDescent="0.25">
      <c r="A7" s="30" t="s">
        <v>237</v>
      </c>
      <c r="B7" s="42" t="s">
        <v>238</v>
      </c>
      <c r="C7" s="29">
        <f>C8</f>
        <v>111967.85</v>
      </c>
      <c r="D7" s="29">
        <f t="shared" ref="D7:G7" si="0">D8</f>
        <v>109022</v>
      </c>
      <c r="E7" s="29">
        <f t="shared" si="0"/>
        <v>46209.83</v>
      </c>
      <c r="F7" s="49">
        <f t="shared" si="0"/>
        <v>0.41270623665632589</v>
      </c>
      <c r="G7" s="49">
        <f t="shared" si="0"/>
        <v>0.42385784520555486</v>
      </c>
    </row>
    <row r="8" spans="1:7" ht="18" customHeight="1" x14ac:dyDescent="0.25">
      <c r="A8" s="43" t="s">
        <v>239</v>
      </c>
      <c r="B8" s="44" t="s">
        <v>240</v>
      </c>
      <c r="C8" s="36">
        <f>C9</f>
        <v>111967.85</v>
      </c>
      <c r="D8" s="36">
        <f t="shared" ref="D8:G8" si="1">D9</f>
        <v>109022</v>
      </c>
      <c r="E8" s="36">
        <f t="shared" si="1"/>
        <v>46209.83</v>
      </c>
      <c r="F8" s="51">
        <f t="shared" si="1"/>
        <v>0.41270623665632589</v>
      </c>
      <c r="G8" s="51">
        <f t="shared" si="1"/>
        <v>0.42385784520555486</v>
      </c>
    </row>
    <row r="9" spans="1:7" ht="18" customHeight="1" x14ac:dyDescent="0.25">
      <c r="A9" s="43" t="s">
        <v>241</v>
      </c>
      <c r="B9" s="44" t="s">
        <v>242</v>
      </c>
      <c r="C9" s="36">
        <f>117256.75-5288.9</f>
        <v>111967.85</v>
      </c>
      <c r="D9" s="36">
        <v>109022</v>
      </c>
      <c r="E9" s="36">
        <v>46209.83</v>
      </c>
      <c r="F9" s="51">
        <f>E9/C9</f>
        <v>0.41270623665632589</v>
      </c>
      <c r="G9" s="51">
        <f>E9/D9</f>
        <v>0.42385784520555486</v>
      </c>
    </row>
    <row r="10" spans="1:7" ht="19.5" customHeight="1" x14ac:dyDescent="0.25"/>
    <row r="11" spans="1:7" ht="18" customHeight="1" x14ac:dyDescent="0.25">
      <c r="A11" s="74" t="s">
        <v>243</v>
      </c>
      <c r="B11" s="74"/>
      <c r="C11" s="16">
        <f>C6</f>
        <v>111967.85</v>
      </c>
      <c r="D11" s="16">
        <f t="shared" ref="D11:G11" si="2">D6</f>
        <v>109022</v>
      </c>
      <c r="E11" s="16">
        <f t="shared" si="2"/>
        <v>46209.83</v>
      </c>
      <c r="F11" s="50">
        <f t="shared" si="2"/>
        <v>0.41270623665632589</v>
      </c>
      <c r="G11" s="50">
        <f t="shared" si="2"/>
        <v>0.42385784520555486</v>
      </c>
    </row>
  </sheetData>
  <mergeCells count="5">
    <mergeCell ref="A1:G1"/>
    <mergeCell ref="A3:G3"/>
    <mergeCell ref="A4:B4"/>
    <mergeCell ref="A5:B5"/>
    <mergeCell ref="A11:B11"/>
  </mergeCells>
  <pageMargins left="0.78740157480314965" right="0.59055118110236227" top="0.59055118110236227" bottom="0.59055118110236227" header="0.31496062992125984" footer="0.31496062992125984"/>
  <pageSetup paperSize="9" orientation="portrait" r:id="rId1"/>
  <headerFooter>
    <oddHeader>&amp;LSREDNJA ŠKOLA DALJ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94"/>
  <sheetViews>
    <sheetView showGridLines="0" tabSelected="1" topLeftCell="A172" workbookViewId="0">
      <selection activeCell="E194" sqref="E194"/>
    </sheetView>
  </sheetViews>
  <sheetFormatPr defaultRowHeight="15" x14ac:dyDescent="0.25"/>
  <cols>
    <col min="1" max="1" width="0.28515625" customWidth="1"/>
    <col min="2" max="2" width="19.7109375" customWidth="1"/>
    <col min="3" max="3" width="35.140625" customWidth="1"/>
    <col min="4" max="4" width="15.85546875" customWidth="1"/>
    <col min="5" max="5" width="16" customWidth="1"/>
    <col min="6" max="6" width="7.42578125" customWidth="1"/>
    <col min="7" max="7" width="0.28515625" customWidth="1"/>
  </cols>
  <sheetData>
    <row r="1" spans="1:7" ht="42" customHeight="1" x14ac:dyDescent="0.25">
      <c r="B1" s="56" t="s">
        <v>244</v>
      </c>
      <c r="C1" s="56"/>
      <c r="D1" s="56"/>
      <c r="E1" s="56"/>
      <c r="F1" s="56"/>
      <c r="G1" s="56"/>
    </row>
    <row r="2" spans="1:7" ht="20.25" customHeight="1" x14ac:dyDescent="0.25"/>
    <row r="3" spans="1:7" ht="27.75" customHeight="1" x14ac:dyDescent="0.25">
      <c r="A3" s="69" t="s">
        <v>2</v>
      </c>
      <c r="B3" s="69"/>
      <c r="C3" s="69"/>
      <c r="D3" s="12" t="s">
        <v>4</v>
      </c>
      <c r="E3" s="12" t="s">
        <v>225</v>
      </c>
      <c r="F3" s="12" t="s">
        <v>245</v>
      </c>
    </row>
    <row r="4" spans="1:7" ht="15.75" customHeight="1" x14ac:dyDescent="0.25">
      <c r="A4" s="76">
        <v>1</v>
      </c>
      <c r="B4" s="76"/>
      <c r="C4" s="76"/>
      <c r="D4" s="45">
        <v>2</v>
      </c>
      <c r="E4" s="45">
        <v>3</v>
      </c>
      <c r="F4" s="45">
        <v>4</v>
      </c>
    </row>
    <row r="5" spans="1:7" ht="18" customHeight="1" x14ac:dyDescent="0.25">
      <c r="A5" s="75" t="s">
        <v>246</v>
      </c>
      <c r="B5" s="75"/>
      <c r="C5" s="42" t="s">
        <v>247</v>
      </c>
      <c r="D5" s="29">
        <v>865368</v>
      </c>
      <c r="E5" s="29">
        <v>749620.1</v>
      </c>
      <c r="F5" s="29">
        <v>86.62</v>
      </c>
    </row>
    <row r="6" spans="1:7" ht="21" customHeight="1" x14ac:dyDescent="0.25">
      <c r="A6" s="75" t="s">
        <v>248</v>
      </c>
      <c r="B6" s="75"/>
      <c r="C6" s="42" t="s">
        <v>204</v>
      </c>
      <c r="D6" s="29">
        <v>28</v>
      </c>
      <c r="E6" s="29">
        <v>28</v>
      </c>
      <c r="F6" s="29">
        <v>100</v>
      </c>
    </row>
    <row r="7" spans="1:7" ht="20.25" customHeight="1" x14ac:dyDescent="0.25">
      <c r="A7" s="75" t="s">
        <v>249</v>
      </c>
      <c r="B7" s="75"/>
      <c r="C7" s="42" t="s">
        <v>210</v>
      </c>
      <c r="D7" s="29">
        <v>6700</v>
      </c>
      <c r="E7" s="29">
        <v>2318.8200000000002</v>
      </c>
      <c r="F7" s="29">
        <v>34.61</v>
      </c>
    </row>
    <row r="8" spans="1:7" ht="21" customHeight="1" x14ac:dyDescent="0.25">
      <c r="A8" s="75" t="s">
        <v>250</v>
      </c>
      <c r="B8" s="75"/>
      <c r="C8" s="42" t="s">
        <v>211</v>
      </c>
      <c r="D8" s="29">
        <v>55669</v>
      </c>
      <c r="E8" s="29">
        <v>54407.9</v>
      </c>
      <c r="F8" s="29">
        <v>97.73</v>
      </c>
    </row>
    <row r="9" spans="1:7" ht="20.25" customHeight="1" x14ac:dyDescent="0.25">
      <c r="A9" s="75" t="s">
        <v>251</v>
      </c>
      <c r="B9" s="75"/>
      <c r="C9" s="42" t="s">
        <v>215</v>
      </c>
      <c r="D9" s="29">
        <v>346</v>
      </c>
      <c r="E9" s="29">
        <v>308.54000000000002</v>
      </c>
      <c r="F9" s="29">
        <v>89.17</v>
      </c>
    </row>
    <row r="10" spans="1:7" ht="18" customHeight="1" x14ac:dyDescent="0.25">
      <c r="A10" s="75" t="s">
        <v>252</v>
      </c>
      <c r="B10" s="75"/>
      <c r="C10" s="42" t="s">
        <v>219</v>
      </c>
      <c r="D10" s="29">
        <v>801925</v>
      </c>
      <c r="E10" s="29">
        <v>692446.89</v>
      </c>
      <c r="F10" s="29">
        <v>86.35</v>
      </c>
    </row>
    <row r="11" spans="1:7" ht="18" customHeight="1" x14ac:dyDescent="0.25">
      <c r="A11" s="75" t="s">
        <v>253</v>
      </c>
      <c r="B11" s="75"/>
      <c r="C11" s="42" t="s">
        <v>220</v>
      </c>
      <c r="D11" s="29">
        <v>700</v>
      </c>
      <c r="E11" s="29">
        <v>109.95</v>
      </c>
      <c r="F11" s="29">
        <v>15.71</v>
      </c>
    </row>
    <row r="12" spans="1:7" ht="18" customHeight="1" x14ac:dyDescent="0.25">
      <c r="A12" s="75" t="s">
        <v>254</v>
      </c>
      <c r="B12" s="75"/>
      <c r="C12" s="42" t="s">
        <v>255</v>
      </c>
      <c r="D12" s="29">
        <v>374</v>
      </c>
      <c r="E12" s="29">
        <v>336.54</v>
      </c>
      <c r="F12" s="29">
        <v>89.98</v>
      </c>
    </row>
    <row r="13" spans="1:7" ht="21" customHeight="1" x14ac:dyDescent="0.25">
      <c r="A13" s="75" t="s">
        <v>256</v>
      </c>
      <c r="B13" s="75"/>
      <c r="C13" s="42" t="s">
        <v>257</v>
      </c>
      <c r="D13" s="29">
        <v>28</v>
      </c>
      <c r="E13" s="29">
        <v>28</v>
      </c>
      <c r="F13" s="29">
        <v>100</v>
      </c>
    </row>
    <row r="14" spans="1:7" ht="21" customHeight="1" x14ac:dyDescent="0.25">
      <c r="A14" s="77" t="s">
        <v>248</v>
      </c>
      <c r="B14" s="77"/>
      <c r="C14" s="46" t="s">
        <v>204</v>
      </c>
      <c r="D14" s="32">
        <v>28</v>
      </c>
      <c r="E14" s="32">
        <v>28</v>
      </c>
      <c r="F14" s="32">
        <v>100</v>
      </c>
    </row>
    <row r="15" spans="1:7" ht="18" customHeight="1" x14ac:dyDescent="0.25">
      <c r="A15" s="78" t="s">
        <v>178</v>
      </c>
      <c r="B15" s="78"/>
      <c r="C15" s="44" t="s">
        <v>179</v>
      </c>
      <c r="D15" s="36">
        <v>28</v>
      </c>
      <c r="E15" s="36">
        <v>28</v>
      </c>
      <c r="F15" s="36">
        <v>100</v>
      </c>
    </row>
    <row r="16" spans="1:7" ht="20.25" customHeight="1" x14ac:dyDescent="0.25">
      <c r="A16" s="78" t="s">
        <v>180</v>
      </c>
      <c r="B16" s="78"/>
      <c r="C16" s="44" t="s">
        <v>181</v>
      </c>
      <c r="D16" s="36">
        <v>28</v>
      </c>
      <c r="E16" s="36">
        <v>28</v>
      </c>
      <c r="F16" s="36">
        <v>100</v>
      </c>
    </row>
    <row r="17" spans="1:6" ht="21" customHeight="1" x14ac:dyDescent="0.25">
      <c r="A17" s="78" t="s">
        <v>194</v>
      </c>
      <c r="B17" s="78"/>
      <c r="C17" s="44" t="s">
        <v>195</v>
      </c>
      <c r="D17" s="47"/>
      <c r="E17" s="36">
        <v>28</v>
      </c>
      <c r="F17" s="48"/>
    </row>
    <row r="18" spans="1:6" ht="18" customHeight="1" x14ac:dyDescent="0.25">
      <c r="A18" s="78" t="s">
        <v>196</v>
      </c>
      <c r="B18" s="78"/>
      <c r="C18" s="44" t="s">
        <v>197</v>
      </c>
      <c r="D18" s="36"/>
      <c r="E18" s="36">
        <v>28</v>
      </c>
      <c r="F18" s="36"/>
    </row>
    <row r="19" spans="1:6" ht="18" customHeight="1" x14ac:dyDescent="0.25">
      <c r="A19" s="75" t="s">
        <v>258</v>
      </c>
      <c r="B19" s="75"/>
      <c r="C19" s="42" t="s">
        <v>259</v>
      </c>
      <c r="D19" s="29">
        <v>346</v>
      </c>
      <c r="E19" s="29">
        <v>308.54000000000002</v>
      </c>
      <c r="F19" s="29">
        <v>89.17</v>
      </c>
    </row>
    <row r="20" spans="1:6" ht="20.25" customHeight="1" x14ac:dyDescent="0.25">
      <c r="A20" s="77" t="s">
        <v>251</v>
      </c>
      <c r="B20" s="77"/>
      <c r="C20" s="46" t="s">
        <v>215</v>
      </c>
      <c r="D20" s="32">
        <v>346</v>
      </c>
      <c r="E20" s="32">
        <v>308.54000000000002</v>
      </c>
      <c r="F20" s="32">
        <v>89.17</v>
      </c>
    </row>
    <row r="21" spans="1:6" ht="18" customHeight="1" x14ac:dyDescent="0.25">
      <c r="A21" s="78" t="s">
        <v>73</v>
      </c>
      <c r="B21" s="78"/>
      <c r="C21" s="44" t="s">
        <v>74</v>
      </c>
      <c r="D21" s="36">
        <v>346</v>
      </c>
      <c r="E21" s="36">
        <v>308.54000000000002</v>
      </c>
      <c r="F21" s="36">
        <v>89.17</v>
      </c>
    </row>
    <row r="22" spans="1:6" ht="18" customHeight="1" x14ac:dyDescent="0.25">
      <c r="A22" s="78" t="s">
        <v>90</v>
      </c>
      <c r="B22" s="78"/>
      <c r="C22" s="44" t="s">
        <v>91</v>
      </c>
      <c r="D22" s="36">
        <v>346</v>
      </c>
      <c r="E22" s="36">
        <v>308.54000000000002</v>
      </c>
      <c r="F22" s="36">
        <v>89.17</v>
      </c>
    </row>
    <row r="23" spans="1:6" ht="18" customHeight="1" x14ac:dyDescent="0.25">
      <c r="A23" s="78" t="s">
        <v>102</v>
      </c>
      <c r="B23" s="78"/>
      <c r="C23" s="44" t="s">
        <v>103</v>
      </c>
      <c r="D23" s="47"/>
      <c r="E23" s="36">
        <v>308.54000000000002</v>
      </c>
      <c r="F23" s="48"/>
    </row>
    <row r="24" spans="1:6" ht="18" customHeight="1" x14ac:dyDescent="0.25">
      <c r="A24" s="78" t="s">
        <v>106</v>
      </c>
      <c r="B24" s="78"/>
      <c r="C24" s="44" t="s">
        <v>107</v>
      </c>
      <c r="D24" s="36"/>
      <c r="E24" s="36">
        <v>308.54000000000002</v>
      </c>
      <c r="F24" s="36"/>
    </row>
    <row r="25" spans="1:6" ht="21" customHeight="1" x14ac:dyDescent="0.25">
      <c r="A25" s="75" t="s">
        <v>260</v>
      </c>
      <c r="B25" s="75"/>
      <c r="C25" s="42" t="s">
        <v>261</v>
      </c>
      <c r="D25" s="29">
        <v>55669</v>
      </c>
      <c r="E25" s="29">
        <v>54407.9</v>
      </c>
      <c r="F25" s="29">
        <v>97.73</v>
      </c>
    </row>
    <row r="26" spans="1:6" ht="29.25" customHeight="1" x14ac:dyDescent="0.25">
      <c r="A26" s="75" t="s">
        <v>262</v>
      </c>
      <c r="B26" s="75"/>
      <c r="C26" s="42" t="s">
        <v>263</v>
      </c>
      <c r="D26" s="29">
        <v>1327</v>
      </c>
      <c r="E26" s="29">
        <v>1270.9000000000001</v>
      </c>
      <c r="F26" s="29">
        <v>95.77</v>
      </c>
    </row>
    <row r="27" spans="1:6" ht="21" customHeight="1" x14ac:dyDescent="0.25">
      <c r="A27" s="77" t="s">
        <v>250</v>
      </c>
      <c r="B27" s="77"/>
      <c r="C27" s="46" t="s">
        <v>211</v>
      </c>
      <c r="D27" s="32">
        <v>1327</v>
      </c>
      <c r="E27" s="32">
        <v>1270.9000000000001</v>
      </c>
      <c r="F27" s="32">
        <v>95.77</v>
      </c>
    </row>
    <row r="28" spans="1:6" ht="18" customHeight="1" x14ac:dyDescent="0.25">
      <c r="A28" s="78" t="s">
        <v>178</v>
      </c>
      <c r="B28" s="78"/>
      <c r="C28" s="44" t="s">
        <v>179</v>
      </c>
      <c r="D28" s="36">
        <v>1327</v>
      </c>
      <c r="E28" s="36">
        <v>1270.9000000000001</v>
      </c>
      <c r="F28" s="36">
        <v>95.77</v>
      </c>
    </row>
    <row r="29" spans="1:6" ht="21" customHeight="1" x14ac:dyDescent="0.25">
      <c r="A29" s="78" t="s">
        <v>180</v>
      </c>
      <c r="B29" s="78"/>
      <c r="C29" s="44" t="s">
        <v>181</v>
      </c>
      <c r="D29" s="36">
        <v>1327</v>
      </c>
      <c r="E29" s="36">
        <v>1270.9000000000001</v>
      </c>
      <c r="F29" s="36">
        <v>95.77</v>
      </c>
    </row>
    <row r="30" spans="1:6" ht="18" customHeight="1" x14ac:dyDescent="0.25">
      <c r="A30" s="78" t="s">
        <v>186</v>
      </c>
      <c r="B30" s="78"/>
      <c r="C30" s="44" t="s">
        <v>187</v>
      </c>
      <c r="D30" s="47"/>
      <c r="E30" s="36">
        <v>1270.9000000000001</v>
      </c>
      <c r="F30" s="48"/>
    </row>
    <row r="31" spans="1:6" ht="18" customHeight="1" x14ac:dyDescent="0.25">
      <c r="A31" s="78" t="s">
        <v>188</v>
      </c>
      <c r="B31" s="78"/>
      <c r="C31" s="44" t="s">
        <v>189</v>
      </c>
      <c r="D31" s="36"/>
      <c r="E31" s="36">
        <v>1270.9000000000001</v>
      </c>
      <c r="F31" s="36"/>
    </row>
    <row r="32" spans="1:6" ht="18" customHeight="1" x14ac:dyDescent="0.25">
      <c r="A32" s="78" t="s">
        <v>264</v>
      </c>
      <c r="B32" s="78"/>
      <c r="C32" s="44" t="s">
        <v>265</v>
      </c>
      <c r="D32" s="36"/>
      <c r="E32" s="36">
        <v>0</v>
      </c>
      <c r="F32" s="36"/>
    </row>
    <row r="33" spans="1:6" ht="18" customHeight="1" x14ac:dyDescent="0.25">
      <c r="A33" s="78" t="s">
        <v>190</v>
      </c>
      <c r="B33" s="78"/>
      <c r="C33" s="44" t="s">
        <v>191</v>
      </c>
      <c r="D33" s="36"/>
      <c r="E33" s="36">
        <v>0</v>
      </c>
      <c r="F33" s="36"/>
    </row>
    <row r="34" spans="1:6" ht="18" customHeight="1" x14ac:dyDescent="0.25">
      <c r="A34" s="78" t="s">
        <v>266</v>
      </c>
      <c r="B34" s="78"/>
      <c r="C34" s="44" t="s">
        <v>267</v>
      </c>
      <c r="D34" s="36"/>
      <c r="E34" s="36">
        <v>0</v>
      </c>
      <c r="F34" s="36"/>
    </row>
    <row r="35" spans="1:6" ht="18" customHeight="1" x14ac:dyDescent="0.25">
      <c r="A35" s="78" t="s">
        <v>192</v>
      </c>
      <c r="B35" s="78"/>
      <c r="C35" s="44" t="s">
        <v>193</v>
      </c>
      <c r="D35" s="36"/>
      <c r="E35" s="36">
        <v>0</v>
      </c>
      <c r="F35" s="36"/>
    </row>
    <row r="36" spans="1:6" ht="20.25" customHeight="1" x14ac:dyDescent="0.25">
      <c r="A36" s="75" t="s">
        <v>268</v>
      </c>
      <c r="B36" s="75"/>
      <c r="C36" s="42" t="s">
        <v>269</v>
      </c>
      <c r="D36" s="29">
        <v>12390</v>
      </c>
      <c r="E36" s="29">
        <v>12248.24</v>
      </c>
      <c r="F36" s="29">
        <v>98.86</v>
      </c>
    </row>
    <row r="37" spans="1:6" ht="21" customHeight="1" x14ac:dyDescent="0.25">
      <c r="A37" s="77" t="s">
        <v>250</v>
      </c>
      <c r="B37" s="77"/>
      <c r="C37" s="46" t="s">
        <v>211</v>
      </c>
      <c r="D37" s="32">
        <v>12390</v>
      </c>
      <c r="E37" s="32">
        <v>12248.24</v>
      </c>
      <c r="F37" s="32">
        <v>98.86</v>
      </c>
    </row>
    <row r="38" spans="1:6" ht="18" customHeight="1" x14ac:dyDescent="0.25">
      <c r="A38" s="78" t="s">
        <v>73</v>
      </c>
      <c r="B38" s="78"/>
      <c r="C38" s="44" t="s">
        <v>74</v>
      </c>
      <c r="D38" s="36">
        <v>12390</v>
      </c>
      <c r="E38" s="36">
        <v>12248.24</v>
      </c>
      <c r="F38" s="36">
        <v>98.86</v>
      </c>
    </row>
    <row r="39" spans="1:6" ht="18" customHeight="1" x14ac:dyDescent="0.25">
      <c r="A39" s="78" t="s">
        <v>90</v>
      </c>
      <c r="B39" s="78"/>
      <c r="C39" s="44" t="s">
        <v>91</v>
      </c>
      <c r="D39" s="36">
        <v>12235</v>
      </c>
      <c r="E39" s="36">
        <v>12109.78</v>
      </c>
      <c r="F39" s="36">
        <v>98.98</v>
      </c>
    </row>
    <row r="40" spans="1:6" ht="18" customHeight="1" x14ac:dyDescent="0.25">
      <c r="A40" s="78" t="s">
        <v>92</v>
      </c>
      <c r="B40" s="78"/>
      <c r="C40" s="44" t="s">
        <v>93</v>
      </c>
      <c r="D40" s="47"/>
      <c r="E40" s="36">
        <v>2618.4699999999998</v>
      </c>
      <c r="F40" s="48"/>
    </row>
    <row r="41" spans="1:6" ht="18" customHeight="1" x14ac:dyDescent="0.25">
      <c r="A41" s="78" t="s">
        <v>94</v>
      </c>
      <c r="B41" s="78"/>
      <c r="C41" s="44" t="s">
        <v>95</v>
      </c>
      <c r="D41" s="36"/>
      <c r="E41" s="36">
        <v>1078.1099999999999</v>
      </c>
      <c r="F41" s="36"/>
    </row>
    <row r="42" spans="1:6" ht="18" customHeight="1" x14ac:dyDescent="0.25">
      <c r="A42" s="78" t="s">
        <v>98</v>
      </c>
      <c r="B42" s="78"/>
      <c r="C42" s="44" t="s">
        <v>99</v>
      </c>
      <c r="D42" s="36"/>
      <c r="E42" s="36">
        <v>345</v>
      </c>
      <c r="F42" s="36"/>
    </row>
    <row r="43" spans="1:6" ht="18" customHeight="1" x14ac:dyDescent="0.25">
      <c r="A43" s="78" t="s">
        <v>100</v>
      </c>
      <c r="B43" s="78"/>
      <c r="C43" s="44" t="s">
        <v>101</v>
      </c>
      <c r="D43" s="36"/>
      <c r="E43" s="36">
        <v>1195.3599999999999</v>
      </c>
      <c r="F43" s="36"/>
    </row>
    <row r="44" spans="1:6" ht="18" customHeight="1" x14ac:dyDescent="0.25">
      <c r="A44" s="78" t="s">
        <v>102</v>
      </c>
      <c r="B44" s="78"/>
      <c r="C44" s="44" t="s">
        <v>103</v>
      </c>
      <c r="D44" s="47"/>
      <c r="E44" s="36">
        <v>3291</v>
      </c>
      <c r="F44" s="48"/>
    </row>
    <row r="45" spans="1:6" ht="18" customHeight="1" x14ac:dyDescent="0.25">
      <c r="A45" s="78" t="s">
        <v>104</v>
      </c>
      <c r="B45" s="78"/>
      <c r="C45" s="44" t="s">
        <v>105</v>
      </c>
      <c r="D45" s="36"/>
      <c r="E45" s="36">
        <v>2866.29</v>
      </c>
      <c r="F45" s="36"/>
    </row>
    <row r="46" spans="1:6" ht="20.25" customHeight="1" x14ac:dyDescent="0.25">
      <c r="A46" s="78" t="s">
        <v>110</v>
      </c>
      <c r="B46" s="78"/>
      <c r="C46" s="44" t="s">
        <v>111</v>
      </c>
      <c r="D46" s="36"/>
      <c r="E46" s="36">
        <v>424.71</v>
      </c>
      <c r="F46" s="36"/>
    </row>
    <row r="47" spans="1:6" ht="18" customHeight="1" x14ac:dyDescent="0.25">
      <c r="A47" s="78" t="s">
        <v>116</v>
      </c>
      <c r="B47" s="78"/>
      <c r="C47" s="44" t="s">
        <v>117</v>
      </c>
      <c r="D47" s="47"/>
      <c r="E47" s="36">
        <v>5018.83</v>
      </c>
      <c r="F47" s="48"/>
    </row>
    <row r="48" spans="1:6" ht="18" customHeight="1" x14ac:dyDescent="0.25">
      <c r="A48" s="78" t="s">
        <v>118</v>
      </c>
      <c r="B48" s="78"/>
      <c r="C48" s="44" t="s">
        <v>119</v>
      </c>
      <c r="D48" s="36"/>
      <c r="E48" s="36">
        <v>958.63</v>
      </c>
      <c r="F48" s="36"/>
    </row>
    <row r="49" spans="1:6" ht="18" customHeight="1" x14ac:dyDescent="0.25">
      <c r="A49" s="78" t="s">
        <v>122</v>
      </c>
      <c r="B49" s="78"/>
      <c r="C49" s="44" t="s">
        <v>123</v>
      </c>
      <c r="D49" s="36"/>
      <c r="E49" s="36">
        <v>787.98</v>
      </c>
      <c r="F49" s="36"/>
    </row>
    <row r="50" spans="1:6" ht="18" customHeight="1" x14ac:dyDescent="0.25">
      <c r="A50" s="78" t="s">
        <v>124</v>
      </c>
      <c r="B50" s="78"/>
      <c r="C50" s="44" t="s">
        <v>125</v>
      </c>
      <c r="D50" s="36"/>
      <c r="E50" s="36">
        <v>1102.32</v>
      </c>
      <c r="F50" s="36"/>
    </row>
    <row r="51" spans="1:6" ht="18" customHeight="1" x14ac:dyDescent="0.25">
      <c r="A51" s="78" t="s">
        <v>126</v>
      </c>
      <c r="B51" s="78"/>
      <c r="C51" s="44" t="s">
        <v>127</v>
      </c>
      <c r="D51" s="36"/>
      <c r="E51" s="36">
        <v>65.72</v>
      </c>
      <c r="F51" s="36"/>
    </row>
    <row r="52" spans="1:6" ht="18" customHeight="1" x14ac:dyDescent="0.25">
      <c r="A52" s="78" t="s">
        <v>130</v>
      </c>
      <c r="B52" s="78"/>
      <c r="C52" s="44" t="s">
        <v>131</v>
      </c>
      <c r="D52" s="36"/>
      <c r="E52" s="36">
        <v>1111.58</v>
      </c>
      <c r="F52" s="36"/>
    </row>
    <row r="53" spans="1:6" ht="18" customHeight="1" x14ac:dyDescent="0.25">
      <c r="A53" s="78" t="s">
        <v>132</v>
      </c>
      <c r="B53" s="78"/>
      <c r="C53" s="44" t="s">
        <v>133</v>
      </c>
      <c r="D53" s="36"/>
      <c r="E53" s="36">
        <v>409.94</v>
      </c>
      <c r="F53" s="36"/>
    </row>
    <row r="54" spans="1:6" ht="18" customHeight="1" x14ac:dyDescent="0.25">
      <c r="A54" s="78" t="s">
        <v>134</v>
      </c>
      <c r="B54" s="78"/>
      <c r="C54" s="44" t="s">
        <v>135</v>
      </c>
      <c r="D54" s="36"/>
      <c r="E54" s="36">
        <v>582.66</v>
      </c>
      <c r="F54" s="36"/>
    </row>
    <row r="55" spans="1:6" ht="18" customHeight="1" x14ac:dyDescent="0.25">
      <c r="A55" s="78" t="s">
        <v>136</v>
      </c>
      <c r="B55" s="78"/>
      <c r="C55" s="44" t="s">
        <v>137</v>
      </c>
      <c r="D55" s="47"/>
      <c r="E55" s="36">
        <v>1181.48</v>
      </c>
      <c r="F55" s="48"/>
    </row>
    <row r="56" spans="1:6" ht="18" customHeight="1" x14ac:dyDescent="0.25">
      <c r="A56" s="78" t="s">
        <v>140</v>
      </c>
      <c r="B56" s="78"/>
      <c r="C56" s="44" t="s">
        <v>141</v>
      </c>
      <c r="D56" s="36"/>
      <c r="E56" s="36">
        <v>198.96</v>
      </c>
      <c r="F56" s="36"/>
    </row>
    <row r="57" spans="1:6" ht="18" customHeight="1" x14ac:dyDescent="0.25">
      <c r="A57" s="78" t="s">
        <v>142</v>
      </c>
      <c r="B57" s="78"/>
      <c r="C57" s="44" t="s">
        <v>143</v>
      </c>
      <c r="D57" s="36"/>
      <c r="E57" s="36">
        <v>48.27</v>
      </c>
      <c r="F57" s="36"/>
    </row>
    <row r="58" spans="1:6" ht="18" customHeight="1" x14ac:dyDescent="0.25">
      <c r="A58" s="78" t="s">
        <v>144</v>
      </c>
      <c r="B58" s="78"/>
      <c r="C58" s="44" t="s">
        <v>145</v>
      </c>
      <c r="D58" s="36"/>
      <c r="E58" s="36">
        <v>500</v>
      </c>
      <c r="F58" s="36"/>
    </row>
    <row r="59" spans="1:6" ht="18" customHeight="1" x14ac:dyDescent="0.25">
      <c r="A59" s="78" t="s">
        <v>148</v>
      </c>
      <c r="B59" s="78"/>
      <c r="C59" s="44" t="s">
        <v>137</v>
      </c>
      <c r="D59" s="36"/>
      <c r="E59" s="36">
        <v>434.25</v>
      </c>
      <c r="F59" s="36"/>
    </row>
    <row r="60" spans="1:6" ht="18" customHeight="1" x14ac:dyDescent="0.25">
      <c r="A60" s="78" t="s">
        <v>149</v>
      </c>
      <c r="B60" s="78"/>
      <c r="C60" s="44" t="s">
        <v>150</v>
      </c>
      <c r="D60" s="36">
        <v>55</v>
      </c>
      <c r="E60" s="36">
        <v>38.46</v>
      </c>
      <c r="F60" s="36">
        <v>69.930000000000007</v>
      </c>
    </row>
    <row r="61" spans="1:6" ht="18" customHeight="1" x14ac:dyDescent="0.25">
      <c r="A61" s="78" t="s">
        <v>151</v>
      </c>
      <c r="B61" s="78"/>
      <c r="C61" s="44" t="s">
        <v>152</v>
      </c>
      <c r="D61" s="47"/>
      <c r="E61" s="36">
        <v>38.46</v>
      </c>
      <c r="F61" s="48"/>
    </row>
    <row r="62" spans="1:6" ht="21" customHeight="1" x14ac:dyDescent="0.25">
      <c r="A62" s="78" t="s">
        <v>155</v>
      </c>
      <c r="B62" s="78"/>
      <c r="C62" s="44" t="s">
        <v>156</v>
      </c>
      <c r="D62" s="36"/>
      <c r="E62" s="36">
        <v>38.46</v>
      </c>
      <c r="F62" s="36"/>
    </row>
    <row r="63" spans="1:6" ht="20.25" customHeight="1" x14ac:dyDescent="0.25">
      <c r="A63" s="78" t="s">
        <v>167</v>
      </c>
      <c r="B63" s="78"/>
      <c r="C63" s="44" t="s">
        <v>168</v>
      </c>
      <c r="D63" s="36">
        <v>100</v>
      </c>
      <c r="E63" s="36">
        <v>100</v>
      </c>
      <c r="F63" s="36">
        <v>100</v>
      </c>
    </row>
    <row r="64" spans="1:6" ht="21" customHeight="1" x14ac:dyDescent="0.25">
      <c r="A64" s="78" t="s">
        <v>169</v>
      </c>
      <c r="B64" s="78"/>
      <c r="C64" s="44" t="s">
        <v>170</v>
      </c>
      <c r="D64" s="47"/>
      <c r="E64" s="36">
        <v>100</v>
      </c>
      <c r="F64" s="48"/>
    </row>
    <row r="65" spans="1:6" ht="18" customHeight="1" x14ac:dyDescent="0.25">
      <c r="A65" s="78" t="s">
        <v>171</v>
      </c>
      <c r="B65" s="78"/>
      <c r="C65" s="44" t="s">
        <v>172</v>
      </c>
      <c r="D65" s="36"/>
      <c r="E65" s="36">
        <v>100</v>
      </c>
      <c r="F65" s="36"/>
    </row>
    <row r="66" spans="1:6" ht="20.25" customHeight="1" x14ac:dyDescent="0.25">
      <c r="A66" s="75" t="s">
        <v>270</v>
      </c>
      <c r="B66" s="75"/>
      <c r="C66" s="42" t="s">
        <v>271</v>
      </c>
      <c r="D66" s="29">
        <v>41952</v>
      </c>
      <c r="E66" s="29">
        <v>40888.76</v>
      </c>
      <c r="F66" s="29">
        <v>97.47</v>
      </c>
    </row>
    <row r="67" spans="1:6" ht="21" customHeight="1" x14ac:dyDescent="0.25">
      <c r="A67" s="77" t="s">
        <v>250</v>
      </c>
      <c r="B67" s="77"/>
      <c r="C67" s="46" t="s">
        <v>211</v>
      </c>
      <c r="D67" s="32">
        <v>41952</v>
      </c>
      <c r="E67" s="32">
        <v>40888.76</v>
      </c>
      <c r="F67" s="32">
        <v>97.47</v>
      </c>
    </row>
    <row r="68" spans="1:6" ht="18" customHeight="1" x14ac:dyDescent="0.25">
      <c r="A68" s="78" t="s">
        <v>73</v>
      </c>
      <c r="B68" s="78"/>
      <c r="C68" s="44" t="s">
        <v>74</v>
      </c>
      <c r="D68" s="36">
        <v>41952</v>
      </c>
      <c r="E68" s="36">
        <v>40888.76</v>
      </c>
      <c r="F68" s="36">
        <v>97.47</v>
      </c>
    </row>
    <row r="69" spans="1:6" ht="18" customHeight="1" x14ac:dyDescent="0.25">
      <c r="A69" s="78" t="s">
        <v>90</v>
      </c>
      <c r="B69" s="78"/>
      <c r="C69" s="44" t="s">
        <v>91</v>
      </c>
      <c r="D69" s="36">
        <v>41952</v>
      </c>
      <c r="E69" s="36">
        <v>40888.76</v>
      </c>
      <c r="F69" s="36">
        <v>97.47</v>
      </c>
    </row>
    <row r="70" spans="1:6" ht="18" customHeight="1" x14ac:dyDescent="0.25">
      <c r="A70" s="78" t="s">
        <v>92</v>
      </c>
      <c r="B70" s="78"/>
      <c r="C70" s="44" t="s">
        <v>93</v>
      </c>
      <c r="D70" s="47"/>
      <c r="E70" s="36">
        <v>27159.81</v>
      </c>
      <c r="F70" s="48"/>
    </row>
    <row r="71" spans="1:6" ht="20.25" customHeight="1" x14ac:dyDescent="0.25">
      <c r="A71" s="78" t="s">
        <v>96</v>
      </c>
      <c r="B71" s="78"/>
      <c r="C71" s="44" t="s">
        <v>97</v>
      </c>
      <c r="D71" s="36"/>
      <c r="E71" s="36">
        <v>27159.81</v>
      </c>
      <c r="F71" s="36"/>
    </row>
    <row r="72" spans="1:6" ht="18" customHeight="1" x14ac:dyDescent="0.25">
      <c r="A72" s="78" t="s">
        <v>102</v>
      </c>
      <c r="B72" s="78"/>
      <c r="C72" s="44" t="s">
        <v>103</v>
      </c>
      <c r="D72" s="47"/>
      <c r="E72" s="36">
        <v>10698.1</v>
      </c>
      <c r="F72" s="48"/>
    </row>
    <row r="73" spans="1:6" ht="18" customHeight="1" x14ac:dyDescent="0.25">
      <c r="A73" s="78" t="s">
        <v>106</v>
      </c>
      <c r="B73" s="78"/>
      <c r="C73" s="44" t="s">
        <v>107</v>
      </c>
      <c r="D73" s="36"/>
      <c r="E73" s="36">
        <v>1993.82</v>
      </c>
      <c r="F73" s="36"/>
    </row>
    <row r="74" spans="1:6" ht="18" customHeight="1" x14ac:dyDescent="0.25">
      <c r="A74" s="78" t="s">
        <v>108</v>
      </c>
      <c r="B74" s="78"/>
      <c r="C74" s="44" t="s">
        <v>109</v>
      </c>
      <c r="D74" s="36"/>
      <c r="E74" s="36">
        <v>8704.2800000000007</v>
      </c>
      <c r="F74" s="36"/>
    </row>
    <row r="75" spans="1:6" ht="18" customHeight="1" x14ac:dyDescent="0.25">
      <c r="A75" s="78" t="s">
        <v>116</v>
      </c>
      <c r="B75" s="78"/>
      <c r="C75" s="44" t="s">
        <v>117</v>
      </c>
      <c r="D75" s="47"/>
      <c r="E75" s="36">
        <v>2952.98</v>
      </c>
      <c r="F75" s="48"/>
    </row>
    <row r="76" spans="1:6" ht="18" customHeight="1" x14ac:dyDescent="0.25">
      <c r="A76" s="78" t="s">
        <v>120</v>
      </c>
      <c r="B76" s="78"/>
      <c r="C76" s="44" t="s">
        <v>121</v>
      </c>
      <c r="D76" s="36"/>
      <c r="E76" s="36">
        <v>609</v>
      </c>
      <c r="F76" s="36"/>
    </row>
    <row r="77" spans="1:6" ht="18" customHeight="1" x14ac:dyDescent="0.25">
      <c r="A77" s="78" t="s">
        <v>124</v>
      </c>
      <c r="B77" s="78"/>
      <c r="C77" s="44" t="s">
        <v>125</v>
      </c>
      <c r="D77" s="36"/>
      <c r="E77" s="36">
        <v>656.92</v>
      </c>
      <c r="F77" s="36"/>
    </row>
    <row r="78" spans="1:6" ht="18" customHeight="1" x14ac:dyDescent="0.25">
      <c r="A78" s="78" t="s">
        <v>128</v>
      </c>
      <c r="B78" s="78"/>
      <c r="C78" s="44" t="s">
        <v>129</v>
      </c>
      <c r="D78" s="36"/>
      <c r="E78" s="36">
        <v>1592.7</v>
      </c>
      <c r="F78" s="36"/>
    </row>
    <row r="79" spans="1:6" ht="18" customHeight="1" x14ac:dyDescent="0.25">
      <c r="A79" s="78" t="s">
        <v>134</v>
      </c>
      <c r="B79" s="78"/>
      <c r="C79" s="44" t="s">
        <v>135</v>
      </c>
      <c r="D79" s="36"/>
      <c r="E79" s="36">
        <v>94.36</v>
      </c>
      <c r="F79" s="36"/>
    </row>
    <row r="80" spans="1:6" ht="18" customHeight="1" x14ac:dyDescent="0.25">
      <c r="A80" s="78" t="s">
        <v>136</v>
      </c>
      <c r="B80" s="78"/>
      <c r="C80" s="44" t="s">
        <v>137</v>
      </c>
      <c r="D80" s="47"/>
      <c r="E80" s="36">
        <v>77.87</v>
      </c>
      <c r="F80" s="48"/>
    </row>
    <row r="81" spans="1:6" ht="18" customHeight="1" x14ac:dyDescent="0.25">
      <c r="A81" s="78" t="s">
        <v>138</v>
      </c>
      <c r="B81" s="78"/>
      <c r="C81" s="44" t="s">
        <v>139</v>
      </c>
      <c r="D81" s="36"/>
      <c r="E81" s="36">
        <v>77.87</v>
      </c>
      <c r="F81" s="36"/>
    </row>
    <row r="82" spans="1:6" ht="21" customHeight="1" x14ac:dyDescent="0.25">
      <c r="A82" s="75" t="s">
        <v>272</v>
      </c>
      <c r="B82" s="75"/>
      <c r="C82" s="42" t="s">
        <v>273</v>
      </c>
      <c r="D82" s="29">
        <v>809325</v>
      </c>
      <c r="E82" s="29">
        <v>694875.66</v>
      </c>
      <c r="F82" s="29">
        <v>85.86</v>
      </c>
    </row>
    <row r="83" spans="1:6" ht="18" customHeight="1" x14ac:dyDescent="0.25">
      <c r="A83" s="75" t="s">
        <v>274</v>
      </c>
      <c r="B83" s="75"/>
      <c r="C83" s="42" t="s">
        <v>275</v>
      </c>
      <c r="D83" s="29">
        <v>809325</v>
      </c>
      <c r="E83" s="29">
        <v>694875.66</v>
      </c>
      <c r="F83" s="29">
        <v>85.86</v>
      </c>
    </row>
    <row r="84" spans="1:6" ht="18" customHeight="1" x14ac:dyDescent="0.25">
      <c r="A84" s="77" t="s">
        <v>249</v>
      </c>
      <c r="B84" s="77"/>
      <c r="C84" s="46" t="s">
        <v>210</v>
      </c>
      <c r="D84" s="32">
        <v>6700</v>
      </c>
      <c r="E84" s="32">
        <v>2318.8200000000002</v>
      </c>
      <c r="F84" s="32">
        <v>34.61</v>
      </c>
    </row>
    <row r="85" spans="1:6" ht="18" customHeight="1" x14ac:dyDescent="0.25">
      <c r="A85" s="78" t="s">
        <v>73</v>
      </c>
      <c r="B85" s="78"/>
      <c r="C85" s="44" t="s">
        <v>74</v>
      </c>
      <c r="D85" s="36">
        <v>6700</v>
      </c>
      <c r="E85" s="36">
        <v>2318.8200000000002</v>
      </c>
      <c r="F85" s="36">
        <v>34.61</v>
      </c>
    </row>
    <row r="86" spans="1:6" ht="18" customHeight="1" x14ac:dyDescent="0.25">
      <c r="A86" s="78" t="s">
        <v>90</v>
      </c>
      <c r="B86" s="78"/>
      <c r="C86" s="44" t="s">
        <v>91</v>
      </c>
      <c r="D86" s="36">
        <v>6423</v>
      </c>
      <c r="E86" s="36">
        <v>2208.75</v>
      </c>
      <c r="F86" s="36">
        <v>34.39</v>
      </c>
    </row>
    <row r="87" spans="1:6" ht="18" customHeight="1" x14ac:dyDescent="0.25">
      <c r="A87" s="78" t="s">
        <v>92</v>
      </c>
      <c r="B87" s="78"/>
      <c r="C87" s="44" t="s">
        <v>93</v>
      </c>
      <c r="D87" s="47"/>
      <c r="E87" s="36">
        <v>150.84</v>
      </c>
      <c r="F87" s="48"/>
    </row>
    <row r="88" spans="1:6" ht="18" customHeight="1" x14ac:dyDescent="0.25">
      <c r="A88" s="78" t="s">
        <v>94</v>
      </c>
      <c r="B88" s="78"/>
      <c r="C88" s="44" t="s">
        <v>95</v>
      </c>
      <c r="D88" s="36"/>
      <c r="E88" s="36">
        <v>0</v>
      </c>
      <c r="F88" s="36"/>
    </row>
    <row r="89" spans="1:6" ht="18" customHeight="1" x14ac:dyDescent="0.25">
      <c r="A89" s="78" t="s">
        <v>98</v>
      </c>
      <c r="B89" s="78"/>
      <c r="C89" s="44" t="s">
        <v>99</v>
      </c>
      <c r="D89" s="36"/>
      <c r="E89" s="36">
        <v>0</v>
      </c>
      <c r="F89" s="36"/>
    </row>
    <row r="90" spans="1:6" ht="18" customHeight="1" x14ac:dyDescent="0.25">
      <c r="A90" s="78" t="s">
        <v>100</v>
      </c>
      <c r="B90" s="78"/>
      <c r="C90" s="44" t="s">
        <v>101</v>
      </c>
      <c r="D90" s="36"/>
      <c r="E90" s="36">
        <v>150.84</v>
      </c>
      <c r="F90" s="36"/>
    </row>
    <row r="91" spans="1:6" ht="18" customHeight="1" x14ac:dyDescent="0.25">
      <c r="A91" s="78" t="s">
        <v>102</v>
      </c>
      <c r="B91" s="78"/>
      <c r="C91" s="44" t="s">
        <v>103</v>
      </c>
      <c r="D91" s="47"/>
      <c r="E91" s="36">
        <v>300</v>
      </c>
      <c r="F91" s="48"/>
    </row>
    <row r="92" spans="1:6" ht="18" customHeight="1" x14ac:dyDescent="0.25">
      <c r="A92" s="78" t="s">
        <v>104</v>
      </c>
      <c r="B92" s="78"/>
      <c r="C92" s="44" t="s">
        <v>105</v>
      </c>
      <c r="D92" s="36"/>
      <c r="E92" s="36">
        <v>0</v>
      </c>
      <c r="F92" s="36"/>
    </row>
    <row r="93" spans="1:6" ht="18" customHeight="1" x14ac:dyDescent="0.25">
      <c r="A93" s="78" t="s">
        <v>106</v>
      </c>
      <c r="B93" s="78"/>
      <c r="C93" s="44" t="s">
        <v>107</v>
      </c>
      <c r="D93" s="36"/>
      <c r="E93" s="36">
        <v>0</v>
      </c>
      <c r="F93" s="36"/>
    </row>
    <row r="94" spans="1:6" ht="20.25" customHeight="1" x14ac:dyDescent="0.25">
      <c r="A94" s="78" t="s">
        <v>110</v>
      </c>
      <c r="B94" s="78"/>
      <c r="C94" s="44" t="s">
        <v>111</v>
      </c>
      <c r="D94" s="36"/>
      <c r="E94" s="36">
        <v>300</v>
      </c>
      <c r="F94" s="36"/>
    </row>
    <row r="95" spans="1:6" ht="18" customHeight="1" x14ac:dyDescent="0.25">
      <c r="A95" s="78" t="s">
        <v>112</v>
      </c>
      <c r="B95" s="78"/>
      <c r="C95" s="44" t="s">
        <v>113</v>
      </c>
      <c r="D95" s="36"/>
      <c r="E95" s="36">
        <v>0</v>
      </c>
      <c r="F95" s="36"/>
    </row>
    <row r="96" spans="1:6" ht="18" customHeight="1" x14ac:dyDescent="0.25">
      <c r="A96" s="78" t="s">
        <v>114</v>
      </c>
      <c r="B96" s="78"/>
      <c r="C96" s="44" t="s">
        <v>115</v>
      </c>
      <c r="D96" s="36"/>
      <c r="E96" s="36">
        <v>0</v>
      </c>
      <c r="F96" s="36"/>
    </row>
    <row r="97" spans="1:6" ht="18" customHeight="1" x14ac:dyDescent="0.25">
      <c r="A97" s="78" t="s">
        <v>116</v>
      </c>
      <c r="B97" s="78"/>
      <c r="C97" s="44" t="s">
        <v>117</v>
      </c>
      <c r="D97" s="47"/>
      <c r="E97" s="36">
        <v>1642.41</v>
      </c>
      <c r="F97" s="48"/>
    </row>
    <row r="98" spans="1:6" ht="18" customHeight="1" x14ac:dyDescent="0.25">
      <c r="A98" s="78" t="s">
        <v>118</v>
      </c>
      <c r="B98" s="78"/>
      <c r="C98" s="44" t="s">
        <v>119</v>
      </c>
      <c r="D98" s="36"/>
      <c r="E98" s="36">
        <v>0</v>
      </c>
      <c r="F98" s="36"/>
    </row>
    <row r="99" spans="1:6" ht="18" customHeight="1" x14ac:dyDescent="0.25">
      <c r="A99" s="78" t="s">
        <v>120</v>
      </c>
      <c r="B99" s="78"/>
      <c r="C99" s="44" t="s">
        <v>121</v>
      </c>
      <c r="D99" s="36"/>
      <c r="E99" s="36">
        <v>0</v>
      </c>
      <c r="F99" s="36"/>
    </row>
    <row r="100" spans="1:6" ht="18" customHeight="1" x14ac:dyDescent="0.25">
      <c r="A100" s="78" t="s">
        <v>122</v>
      </c>
      <c r="B100" s="78"/>
      <c r="C100" s="44" t="s">
        <v>123</v>
      </c>
      <c r="D100" s="36"/>
      <c r="E100" s="36">
        <v>0</v>
      </c>
      <c r="F100" s="36"/>
    </row>
    <row r="101" spans="1:6" ht="18" customHeight="1" x14ac:dyDescent="0.25">
      <c r="A101" s="78" t="s">
        <v>126</v>
      </c>
      <c r="B101" s="78"/>
      <c r="C101" s="44" t="s">
        <v>127</v>
      </c>
      <c r="D101" s="36"/>
      <c r="E101" s="36">
        <v>0</v>
      </c>
      <c r="F101" s="36"/>
    </row>
    <row r="102" spans="1:6" ht="18" customHeight="1" x14ac:dyDescent="0.25">
      <c r="A102" s="78" t="s">
        <v>130</v>
      </c>
      <c r="B102" s="78"/>
      <c r="C102" s="44" t="s">
        <v>131</v>
      </c>
      <c r="D102" s="36"/>
      <c r="E102" s="36">
        <v>912.45</v>
      </c>
      <c r="F102" s="36"/>
    </row>
    <row r="103" spans="1:6" ht="18" customHeight="1" x14ac:dyDescent="0.25">
      <c r="A103" s="78" t="s">
        <v>132</v>
      </c>
      <c r="B103" s="78"/>
      <c r="C103" s="44" t="s">
        <v>133</v>
      </c>
      <c r="D103" s="36"/>
      <c r="E103" s="36">
        <v>729.96</v>
      </c>
      <c r="F103" s="36"/>
    </row>
    <row r="104" spans="1:6" ht="18" customHeight="1" x14ac:dyDescent="0.25">
      <c r="A104" s="78" t="s">
        <v>134</v>
      </c>
      <c r="B104" s="78"/>
      <c r="C104" s="44" t="s">
        <v>135</v>
      </c>
      <c r="D104" s="36"/>
      <c r="E104" s="36">
        <v>0</v>
      </c>
      <c r="F104" s="36"/>
    </row>
    <row r="105" spans="1:6" ht="18" customHeight="1" x14ac:dyDescent="0.25">
      <c r="A105" s="78" t="s">
        <v>136</v>
      </c>
      <c r="B105" s="78"/>
      <c r="C105" s="44" t="s">
        <v>137</v>
      </c>
      <c r="D105" s="47"/>
      <c r="E105" s="36">
        <v>115.5</v>
      </c>
      <c r="F105" s="48"/>
    </row>
    <row r="106" spans="1:6" ht="18" customHeight="1" x14ac:dyDescent="0.25">
      <c r="A106" s="78" t="s">
        <v>140</v>
      </c>
      <c r="B106" s="78"/>
      <c r="C106" s="44" t="s">
        <v>141</v>
      </c>
      <c r="D106" s="36"/>
      <c r="E106" s="36">
        <v>115.5</v>
      </c>
      <c r="F106" s="36"/>
    </row>
    <row r="107" spans="1:6" ht="18" customHeight="1" x14ac:dyDescent="0.25">
      <c r="A107" s="78" t="s">
        <v>148</v>
      </c>
      <c r="B107" s="78"/>
      <c r="C107" s="44" t="s">
        <v>137</v>
      </c>
      <c r="D107" s="36"/>
      <c r="E107" s="36">
        <v>0</v>
      </c>
      <c r="F107" s="36"/>
    </row>
    <row r="108" spans="1:6" ht="18" customHeight="1" x14ac:dyDescent="0.25">
      <c r="A108" s="78" t="s">
        <v>149</v>
      </c>
      <c r="B108" s="78"/>
      <c r="C108" s="44" t="s">
        <v>150</v>
      </c>
      <c r="D108" s="36">
        <v>277</v>
      </c>
      <c r="E108" s="36">
        <v>110.07</v>
      </c>
      <c r="F108" s="36">
        <v>39.74</v>
      </c>
    </row>
    <row r="109" spans="1:6" ht="18" customHeight="1" x14ac:dyDescent="0.25">
      <c r="A109" s="78" t="s">
        <v>151</v>
      </c>
      <c r="B109" s="78"/>
      <c r="C109" s="44" t="s">
        <v>152</v>
      </c>
      <c r="D109" s="47"/>
      <c r="E109" s="36">
        <v>110.07</v>
      </c>
      <c r="F109" s="48"/>
    </row>
    <row r="110" spans="1:6" ht="18" customHeight="1" x14ac:dyDescent="0.25">
      <c r="A110" s="78" t="s">
        <v>153</v>
      </c>
      <c r="B110" s="78"/>
      <c r="C110" s="44" t="s">
        <v>154</v>
      </c>
      <c r="D110" s="36"/>
      <c r="E110" s="36">
        <v>110.07</v>
      </c>
      <c r="F110" s="36"/>
    </row>
    <row r="111" spans="1:6" ht="21" customHeight="1" x14ac:dyDescent="0.25">
      <c r="A111" s="78" t="s">
        <v>155</v>
      </c>
      <c r="B111" s="78"/>
      <c r="C111" s="44" t="s">
        <v>156</v>
      </c>
      <c r="D111" s="36"/>
      <c r="E111" s="36">
        <v>0</v>
      </c>
      <c r="F111" s="36"/>
    </row>
    <row r="112" spans="1:6" ht="18" customHeight="1" x14ac:dyDescent="0.25">
      <c r="A112" s="77" t="s">
        <v>252</v>
      </c>
      <c r="B112" s="77"/>
      <c r="C112" s="46" t="s">
        <v>219</v>
      </c>
      <c r="D112" s="32">
        <v>801925</v>
      </c>
      <c r="E112" s="32">
        <v>692446.89</v>
      </c>
      <c r="F112" s="32">
        <v>86.35</v>
      </c>
    </row>
    <row r="113" spans="1:6" ht="18" customHeight="1" x14ac:dyDescent="0.25">
      <c r="A113" s="78" t="s">
        <v>73</v>
      </c>
      <c r="B113" s="78"/>
      <c r="C113" s="44" t="s">
        <v>74</v>
      </c>
      <c r="D113" s="36">
        <v>763024</v>
      </c>
      <c r="E113" s="36">
        <v>685894.59</v>
      </c>
      <c r="F113" s="36">
        <v>89.89</v>
      </c>
    </row>
    <row r="114" spans="1:6" ht="18" customHeight="1" x14ac:dyDescent="0.25">
      <c r="A114" s="78" t="s">
        <v>75</v>
      </c>
      <c r="B114" s="78"/>
      <c r="C114" s="44" t="s">
        <v>76</v>
      </c>
      <c r="D114" s="36">
        <v>595803</v>
      </c>
      <c r="E114" s="36">
        <v>580929.43000000005</v>
      </c>
      <c r="F114" s="36">
        <v>97.5</v>
      </c>
    </row>
    <row r="115" spans="1:6" ht="18" customHeight="1" x14ac:dyDescent="0.25">
      <c r="A115" s="78" t="s">
        <v>77</v>
      </c>
      <c r="B115" s="78"/>
      <c r="C115" s="44" t="s">
        <v>78</v>
      </c>
      <c r="D115" s="47"/>
      <c r="E115" s="36">
        <v>479307.14</v>
      </c>
      <c r="F115" s="48"/>
    </row>
    <row r="116" spans="1:6" ht="18" customHeight="1" x14ac:dyDescent="0.25">
      <c r="A116" s="78" t="s">
        <v>79</v>
      </c>
      <c r="B116" s="78"/>
      <c r="C116" s="44" t="s">
        <v>80</v>
      </c>
      <c r="D116" s="36"/>
      <c r="E116" s="36">
        <v>479307.14</v>
      </c>
      <c r="F116" s="36"/>
    </row>
    <row r="117" spans="1:6" ht="18" customHeight="1" x14ac:dyDescent="0.25">
      <c r="A117" s="78" t="s">
        <v>81</v>
      </c>
      <c r="B117" s="78"/>
      <c r="C117" s="44" t="s">
        <v>82</v>
      </c>
      <c r="D117" s="47"/>
      <c r="E117" s="36">
        <v>21958.58</v>
      </c>
      <c r="F117" s="48"/>
    </row>
    <row r="118" spans="1:6" ht="18" customHeight="1" x14ac:dyDescent="0.25">
      <c r="A118" s="78" t="s">
        <v>83</v>
      </c>
      <c r="B118" s="78"/>
      <c r="C118" s="44" t="s">
        <v>82</v>
      </c>
      <c r="D118" s="36"/>
      <c r="E118" s="36">
        <v>21958.58</v>
      </c>
      <c r="F118" s="36"/>
    </row>
    <row r="119" spans="1:6" ht="18" customHeight="1" x14ac:dyDescent="0.25">
      <c r="A119" s="78" t="s">
        <v>84</v>
      </c>
      <c r="B119" s="78"/>
      <c r="C119" s="44" t="s">
        <v>85</v>
      </c>
      <c r="D119" s="47"/>
      <c r="E119" s="36">
        <v>79663.710000000006</v>
      </c>
      <c r="F119" s="48"/>
    </row>
    <row r="120" spans="1:6" ht="18" customHeight="1" x14ac:dyDescent="0.25">
      <c r="A120" s="78" t="s">
        <v>86</v>
      </c>
      <c r="B120" s="78"/>
      <c r="C120" s="44" t="s">
        <v>87</v>
      </c>
      <c r="D120" s="36"/>
      <c r="E120" s="36">
        <v>79484.62</v>
      </c>
      <c r="F120" s="36"/>
    </row>
    <row r="121" spans="1:6" ht="20.25" customHeight="1" x14ac:dyDescent="0.25">
      <c r="A121" s="78" t="s">
        <v>88</v>
      </c>
      <c r="B121" s="78"/>
      <c r="C121" s="44" t="s">
        <v>89</v>
      </c>
      <c r="D121" s="36"/>
      <c r="E121" s="36">
        <v>179.09</v>
      </c>
      <c r="F121" s="36"/>
    </row>
    <row r="122" spans="1:6" ht="18" customHeight="1" x14ac:dyDescent="0.25">
      <c r="A122" s="78" t="s">
        <v>90</v>
      </c>
      <c r="B122" s="78"/>
      <c r="C122" s="44" t="s">
        <v>91</v>
      </c>
      <c r="D122" s="36">
        <v>114392</v>
      </c>
      <c r="E122" s="36">
        <v>50875.53</v>
      </c>
      <c r="F122" s="36">
        <v>44.47</v>
      </c>
    </row>
    <row r="123" spans="1:6" ht="18" customHeight="1" x14ac:dyDescent="0.25">
      <c r="A123" s="78" t="s">
        <v>92</v>
      </c>
      <c r="B123" s="78"/>
      <c r="C123" s="44" t="s">
        <v>93</v>
      </c>
      <c r="D123" s="47"/>
      <c r="E123" s="36">
        <v>19164.91</v>
      </c>
      <c r="F123" s="48"/>
    </row>
    <row r="124" spans="1:6" ht="18" customHeight="1" x14ac:dyDescent="0.25">
      <c r="A124" s="78" t="s">
        <v>94</v>
      </c>
      <c r="B124" s="78"/>
      <c r="C124" s="44" t="s">
        <v>95</v>
      </c>
      <c r="D124" s="36"/>
      <c r="E124" s="36">
        <v>12203.94</v>
      </c>
      <c r="F124" s="36"/>
    </row>
    <row r="125" spans="1:6" ht="21" customHeight="1" x14ac:dyDescent="0.25">
      <c r="A125" s="78" t="s">
        <v>96</v>
      </c>
      <c r="B125" s="78"/>
      <c r="C125" s="44" t="s">
        <v>97</v>
      </c>
      <c r="D125" s="36"/>
      <c r="E125" s="36">
        <v>866.41</v>
      </c>
      <c r="F125" s="36"/>
    </row>
    <row r="126" spans="1:6" ht="18" customHeight="1" x14ac:dyDescent="0.25">
      <c r="A126" s="78" t="s">
        <v>98</v>
      </c>
      <c r="B126" s="78"/>
      <c r="C126" s="44" t="s">
        <v>99</v>
      </c>
      <c r="D126" s="36"/>
      <c r="E126" s="36">
        <v>2940</v>
      </c>
      <c r="F126" s="36"/>
    </row>
    <row r="127" spans="1:6" ht="18" customHeight="1" x14ac:dyDescent="0.25">
      <c r="A127" s="78" t="s">
        <v>100</v>
      </c>
      <c r="B127" s="78"/>
      <c r="C127" s="44" t="s">
        <v>101</v>
      </c>
      <c r="D127" s="36"/>
      <c r="E127" s="36">
        <v>3154.56</v>
      </c>
      <c r="F127" s="36"/>
    </row>
    <row r="128" spans="1:6" ht="18" customHeight="1" x14ac:dyDescent="0.25">
      <c r="A128" s="78" t="s">
        <v>102</v>
      </c>
      <c r="B128" s="78"/>
      <c r="C128" s="44" t="s">
        <v>103</v>
      </c>
      <c r="D128" s="47"/>
      <c r="E128" s="36">
        <v>4633.8100000000004</v>
      </c>
      <c r="F128" s="48"/>
    </row>
    <row r="129" spans="1:6" ht="18" customHeight="1" x14ac:dyDescent="0.25">
      <c r="A129" s="78" t="s">
        <v>104</v>
      </c>
      <c r="B129" s="78"/>
      <c r="C129" s="44" t="s">
        <v>105</v>
      </c>
      <c r="D129" s="36"/>
      <c r="E129" s="36">
        <v>1440</v>
      </c>
      <c r="F129" s="36"/>
    </row>
    <row r="130" spans="1:6" ht="18" customHeight="1" x14ac:dyDescent="0.25">
      <c r="A130" s="78" t="s">
        <v>106</v>
      </c>
      <c r="B130" s="78"/>
      <c r="C130" s="44" t="s">
        <v>107</v>
      </c>
      <c r="D130" s="36"/>
      <c r="E130" s="36">
        <v>1334.22</v>
      </c>
      <c r="F130" s="36"/>
    </row>
    <row r="131" spans="1:6" ht="20.25" customHeight="1" x14ac:dyDescent="0.25">
      <c r="A131" s="78" t="s">
        <v>110</v>
      </c>
      <c r="B131" s="78"/>
      <c r="C131" s="44" t="s">
        <v>111</v>
      </c>
      <c r="D131" s="36"/>
      <c r="E131" s="36">
        <v>1327</v>
      </c>
      <c r="F131" s="36"/>
    </row>
    <row r="132" spans="1:6" ht="18" customHeight="1" x14ac:dyDescent="0.25">
      <c r="A132" s="78" t="s">
        <v>112</v>
      </c>
      <c r="B132" s="78"/>
      <c r="C132" s="44" t="s">
        <v>113</v>
      </c>
      <c r="D132" s="36"/>
      <c r="E132" s="36">
        <v>532.59</v>
      </c>
      <c r="F132" s="36"/>
    </row>
    <row r="133" spans="1:6" ht="18" customHeight="1" x14ac:dyDescent="0.25">
      <c r="A133" s="78" t="s">
        <v>114</v>
      </c>
      <c r="B133" s="78"/>
      <c r="C133" s="44" t="s">
        <v>115</v>
      </c>
      <c r="D133" s="36"/>
      <c r="E133" s="36">
        <v>0</v>
      </c>
      <c r="F133" s="36"/>
    </row>
    <row r="134" spans="1:6" ht="18" customHeight="1" x14ac:dyDescent="0.25">
      <c r="A134" s="78" t="s">
        <v>116</v>
      </c>
      <c r="B134" s="78"/>
      <c r="C134" s="44" t="s">
        <v>117</v>
      </c>
      <c r="D134" s="47"/>
      <c r="E134" s="36">
        <v>10592.89</v>
      </c>
      <c r="F134" s="48"/>
    </row>
    <row r="135" spans="1:6" ht="18" customHeight="1" x14ac:dyDescent="0.25">
      <c r="A135" s="78" t="s">
        <v>118</v>
      </c>
      <c r="B135" s="78"/>
      <c r="C135" s="44" t="s">
        <v>119</v>
      </c>
      <c r="D135" s="36"/>
      <c r="E135" s="36">
        <v>4720</v>
      </c>
      <c r="F135" s="36"/>
    </row>
    <row r="136" spans="1:6" ht="18" customHeight="1" x14ac:dyDescent="0.25">
      <c r="A136" s="78" t="s">
        <v>120</v>
      </c>
      <c r="B136" s="78"/>
      <c r="C136" s="44" t="s">
        <v>121</v>
      </c>
      <c r="D136" s="36"/>
      <c r="E136" s="36">
        <v>120.5</v>
      </c>
      <c r="F136" s="36"/>
    </row>
    <row r="137" spans="1:6" ht="18" customHeight="1" x14ac:dyDescent="0.25">
      <c r="A137" s="78" t="s">
        <v>122</v>
      </c>
      <c r="B137" s="78"/>
      <c r="C137" s="44" t="s">
        <v>123</v>
      </c>
      <c r="D137" s="36"/>
      <c r="E137" s="36">
        <v>4361.25</v>
      </c>
      <c r="F137" s="36"/>
    </row>
    <row r="138" spans="1:6" ht="18" customHeight="1" x14ac:dyDescent="0.25">
      <c r="A138" s="78" t="s">
        <v>126</v>
      </c>
      <c r="B138" s="78"/>
      <c r="C138" s="44" t="s">
        <v>127</v>
      </c>
      <c r="D138" s="36"/>
      <c r="E138" s="36">
        <v>0</v>
      </c>
      <c r="F138" s="36"/>
    </row>
    <row r="139" spans="1:6" ht="18" customHeight="1" x14ac:dyDescent="0.25">
      <c r="A139" s="78" t="s">
        <v>128</v>
      </c>
      <c r="B139" s="78"/>
      <c r="C139" s="44" t="s">
        <v>129</v>
      </c>
      <c r="D139" s="36"/>
      <c r="E139" s="36">
        <v>0</v>
      </c>
      <c r="F139" s="36"/>
    </row>
    <row r="140" spans="1:6" ht="18" customHeight="1" x14ac:dyDescent="0.25">
      <c r="A140" s="78" t="s">
        <v>130</v>
      </c>
      <c r="B140" s="78"/>
      <c r="C140" s="44" t="s">
        <v>131</v>
      </c>
      <c r="D140" s="36"/>
      <c r="E140" s="36">
        <v>0</v>
      </c>
      <c r="F140" s="36"/>
    </row>
    <row r="141" spans="1:6" ht="18" customHeight="1" x14ac:dyDescent="0.25">
      <c r="A141" s="78" t="s">
        <v>132</v>
      </c>
      <c r="B141" s="78"/>
      <c r="C141" s="44" t="s">
        <v>133</v>
      </c>
      <c r="D141" s="36"/>
      <c r="E141" s="36">
        <v>0</v>
      </c>
      <c r="F141" s="36"/>
    </row>
    <row r="142" spans="1:6" ht="18" customHeight="1" x14ac:dyDescent="0.25">
      <c r="A142" s="78" t="s">
        <v>134</v>
      </c>
      <c r="B142" s="78"/>
      <c r="C142" s="44" t="s">
        <v>135</v>
      </c>
      <c r="D142" s="36"/>
      <c r="E142" s="36">
        <v>1391.14</v>
      </c>
      <c r="F142" s="36"/>
    </row>
    <row r="143" spans="1:6" ht="18" customHeight="1" x14ac:dyDescent="0.25">
      <c r="A143" s="78" t="s">
        <v>276</v>
      </c>
      <c r="B143" s="78"/>
      <c r="C143" s="44" t="s">
        <v>277</v>
      </c>
      <c r="D143" s="47"/>
      <c r="E143" s="36">
        <v>0</v>
      </c>
      <c r="F143" s="48"/>
    </row>
    <row r="144" spans="1:6" ht="18" customHeight="1" x14ac:dyDescent="0.25">
      <c r="A144" s="78" t="s">
        <v>278</v>
      </c>
      <c r="B144" s="78"/>
      <c r="C144" s="44" t="s">
        <v>277</v>
      </c>
      <c r="D144" s="36"/>
      <c r="E144" s="36">
        <v>0</v>
      </c>
      <c r="F144" s="36"/>
    </row>
    <row r="145" spans="1:6" ht="18" customHeight="1" x14ac:dyDescent="0.25">
      <c r="A145" s="78" t="s">
        <v>136</v>
      </c>
      <c r="B145" s="78"/>
      <c r="C145" s="44" t="s">
        <v>137</v>
      </c>
      <c r="D145" s="47"/>
      <c r="E145" s="36">
        <v>16483.919999999998</v>
      </c>
      <c r="F145" s="48"/>
    </row>
    <row r="146" spans="1:6" ht="18" customHeight="1" x14ac:dyDescent="0.25">
      <c r="A146" s="78" t="s">
        <v>138</v>
      </c>
      <c r="B146" s="78"/>
      <c r="C146" s="44" t="s">
        <v>139</v>
      </c>
      <c r="D146" s="36"/>
      <c r="E146" s="36">
        <v>192</v>
      </c>
      <c r="F146" s="36"/>
    </row>
    <row r="147" spans="1:6" ht="18" customHeight="1" x14ac:dyDescent="0.25">
      <c r="A147" s="78" t="s">
        <v>140</v>
      </c>
      <c r="B147" s="78"/>
      <c r="C147" s="44" t="s">
        <v>141</v>
      </c>
      <c r="D147" s="36"/>
      <c r="E147" s="36">
        <v>2333.9</v>
      </c>
      <c r="F147" s="36"/>
    </row>
    <row r="148" spans="1:6" ht="18" customHeight="1" x14ac:dyDescent="0.25">
      <c r="A148" s="78" t="s">
        <v>144</v>
      </c>
      <c r="B148" s="78"/>
      <c r="C148" s="44" t="s">
        <v>145</v>
      </c>
      <c r="D148" s="36"/>
      <c r="E148" s="36">
        <v>1664.43</v>
      </c>
      <c r="F148" s="36"/>
    </row>
    <row r="149" spans="1:6" ht="18" customHeight="1" x14ac:dyDescent="0.25">
      <c r="A149" s="78" t="s">
        <v>146</v>
      </c>
      <c r="B149" s="78"/>
      <c r="C149" s="44" t="s">
        <v>147</v>
      </c>
      <c r="D149" s="36"/>
      <c r="E149" s="36">
        <v>8664.08</v>
      </c>
      <c r="F149" s="36"/>
    </row>
    <row r="150" spans="1:6" ht="18" customHeight="1" x14ac:dyDescent="0.25">
      <c r="A150" s="78" t="s">
        <v>148</v>
      </c>
      <c r="B150" s="78"/>
      <c r="C150" s="44" t="s">
        <v>137</v>
      </c>
      <c r="D150" s="36"/>
      <c r="E150" s="36">
        <v>3629.51</v>
      </c>
      <c r="F150" s="36"/>
    </row>
    <row r="151" spans="1:6" ht="18" customHeight="1" x14ac:dyDescent="0.25">
      <c r="A151" s="78" t="s">
        <v>149</v>
      </c>
      <c r="B151" s="78"/>
      <c r="C151" s="44" t="s">
        <v>150</v>
      </c>
      <c r="D151" s="36">
        <v>7473</v>
      </c>
      <c r="E151" s="36">
        <v>8889.9699999999993</v>
      </c>
      <c r="F151" s="36">
        <v>118.96</v>
      </c>
    </row>
    <row r="152" spans="1:6" ht="18" customHeight="1" x14ac:dyDescent="0.25">
      <c r="A152" s="78" t="s">
        <v>151</v>
      </c>
      <c r="B152" s="78"/>
      <c r="C152" s="44" t="s">
        <v>152</v>
      </c>
      <c r="D152" s="47"/>
      <c r="E152" s="36">
        <v>8889.9699999999993</v>
      </c>
      <c r="F152" s="48"/>
    </row>
    <row r="153" spans="1:6" ht="21" customHeight="1" x14ac:dyDescent="0.25">
      <c r="A153" s="78" t="s">
        <v>155</v>
      </c>
      <c r="B153" s="78"/>
      <c r="C153" s="44" t="s">
        <v>156</v>
      </c>
      <c r="D153" s="36"/>
      <c r="E153" s="36">
        <v>0</v>
      </c>
      <c r="F153" s="36"/>
    </row>
    <row r="154" spans="1:6" ht="18" customHeight="1" x14ac:dyDescent="0.25">
      <c r="A154" s="78" t="s">
        <v>157</v>
      </c>
      <c r="B154" s="78"/>
      <c r="C154" s="44" t="s">
        <v>158</v>
      </c>
      <c r="D154" s="36"/>
      <c r="E154" s="36">
        <v>8798.4599999999991</v>
      </c>
      <c r="F154" s="36"/>
    </row>
    <row r="155" spans="1:6" ht="18" customHeight="1" x14ac:dyDescent="0.25">
      <c r="A155" s="78" t="s">
        <v>159</v>
      </c>
      <c r="B155" s="78"/>
      <c r="C155" s="44" t="s">
        <v>160</v>
      </c>
      <c r="D155" s="36"/>
      <c r="E155" s="36">
        <v>91.51</v>
      </c>
      <c r="F155" s="36"/>
    </row>
    <row r="156" spans="1:6" ht="21" customHeight="1" x14ac:dyDescent="0.25">
      <c r="A156" s="78" t="s">
        <v>161</v>
      </c>
      <c r="B156" s="78"/>
      <c r="C156" s="44" t="s">
        <v>162</v>
      </c>
      <c r="D156" s="36">
        <v>45280</v>
      </c>
      <c r="E156" s="36">
        <v>45124</v>
      </c>
      <c r="F156" s="36">
        <v>99.66</v>
      </c>
    </row>
    <row r="157" spans="1:6" ht="20.25" customHeight="1" x14ac:dyDescent="0.25">
      <c r="A157" s="78" t="s">
        <v>163</v>
      </c>
      <c r="B157" s="78"/>
      <c r="C157" s="44" t="s">
        <v>164</v>
      </c>
      <c r="D157" s="47"/>
      <c r="E157" s="36">
        <v>45124</v>
      </c>
      <c r="F157" s="48"/>
    </row>
    <row r="158" spans="1:6" ht="21" customHeight="1" x14ac:dyDescent="0.25">
      <c r="A158" s="78" t="s">
        <v>165</v>
      </c>
      <c r="B158" s="78"/>
      <c r="C158" s="44" t="s">
        <v>166</v>
      </c>
      <c r="D158" s="36"/>
      <c r="E158" s="36">
        <v>45124</v>
      </c>
      <c r="F158" s="36"/>
    </row>
    <row r="159" spans="1:6" ht="18" customHeight="1" x14ac:dyDescent="0.25">
      <c r="A159" s="78" t="s">
        <v>173</v>
      </c>
      <c r="B159" s="78"/>
      <c r="C159" s="44" t="s">
        <v>174</v>
      </c>
      <c r="D159" s="36">
        <v>76</v>
      </c>
      <c r="E159" s="36">
        <v>75.66</v>
      </c>
      <c r="F159" s="36">
        <v>99.55</v>
      </c>
    </row>
    <row r="160" spans="1:6" ht="18" customHeight="1" x14ac:dyDescent="0.25">
      <c r="A160" s="78" t="s">
        <v>175</v>
      </c>
      <c r="B160" s="78"/>
      <c r="C160" s="44" t="s">
        <v>63</v>
      </c>
      <c r="D160" s="47"/>
      <c r="E160" s="36">
        <v>75.66</v>
      </c>
      <c r="F160" s="48"/>
    </row>
    <row r="161" spans="1:6" ht="18" customHeight="1" x14ac:dyDescent="0.25">
      <c r="A161" s="78" t="s">
        <v>176</v>
      </c>
      <c r="B161" s="78"/>
      <c r="C161" s="44" t="s">
        <v>177</v>
      </c>
      <c r="D161" s="36"/>
      <c r="E161" s="36">
        <v>75.66</v>
      </c>
      <c r="F161" s="36"/>
    </row>
    <row r="162" spans="1:6" ht="18" customHeight="1" x14ac:dyDescent="0.25">
      <c r="A162" s="78" t="s">
        <v>178</v>
      </c>
      <c r="B162" s="78"/>
      <c r="C162" s="44" t="s">
        <v>179</v>
      </c>
      <c r="D162" s="36">
        <v>38901</v>
      </c>
      <c r="E162" s="36">
        <v>6552.3</v>
      </c>
      <c r="F162" s="36">
        <v>16.84</v>
      </c>
    </row>
    <row r="163" spans="1:6" ht="20.25" customHeight="1" x14ac:dyDescent="0.25">
      <c r="A163" s="78" t="s">
        <v>180</v>
      </c>
      <c r="B163" s="78"/>
      <c r="C163" s="44" t="s">
        <v>181</v>
      </c>
      <c r="D163" s="36">
        <v>38901</v>
      </c>
      <c r="E163" s="36">
        <v>6552.3</v>
      </c>
      <c r="F163" s="36">
        <v>16.84</v>
      </c>
    </row>
    <row r="164" spans="1:6" ht="18" customHeight="1" x14ac:dyDescent="0.25">
      <c r="A164" s="78" t="s">
        <v>182</v>
      </c>
      <c r="B164" s="78"/>
      <c r="C164" s="44" t="s">
        <v>183</v>
      </c>
      <c r="D164" s="47"/>
      <c r="E164" s="36">
        <v>2154.69</v>
      </c>
      <c r="F164" s="48"/>
    </row>
    <row r="165" spans="1:6" ht="18" customHeight="1" x14ac:dyDescent="0.25">
      <c r="A165" s="78" t="s">
        <v>184</v>
      </c>
      <c r="B165" s="78"/>
      <c r="C165" s="44" t="s">
        <v>185</v>
      </c>
      <c r="D165" s="36"/>
      <c r="E165" s="36">
        <v>2154.69</v>
      </c>
      <c r="F165" s="36"/>
    </row>
    <row r="166" spans="1:6" ht="18" customHeight="1" x14ac:dyDescent="0.25">
      <c r="A166" s="78" t="s">
        <v>186</v>
      </c>
      <c r="B166" s="78"/>
      <c r="C166" s="44" t="s">
        <v>187</v>
      </c>
      <c r="D166" s="47"/>
      <c r="E166" s="36">
        <v>4045.26</v>
      </c>
      <c r="F166" s="48"/>
    </row>
    <row r="167" spans="1:6" ht="18" customHeight="1" x14ac:dyDescent="0.25">
      <c r="A167" s="78" t="s">
        <v>188</v>
      </c>
      <c r="B167" s="78"/>
      <c r="C167" s="44" t="s">
        <v>189</v>
      </c>
      <c r="D167" s="36"/>
      <c r="E167" s="36">
        <v>1600</v>
      </c>
      <c r="F167" s="36"/>
    </row>
    <row r="168" spans="1:6" ht="18" customHeight="1" x14ac:dyDescent="0.25">
      <c r="A168" s="78" t="s">
        <v>264</v>
      </c>
      <c r="B168" s="78"/>
      <c r="C168" s="44" t="s">
        <v>265</v>
      </c>
      <c r="D168" s="36"/>
      <c r="E168" s="36">
        <v>0</v>
      </c>
      <c r="F168" s="36"/>
    </row>
    <row r="169" spans="1:6" ht="18" customHeight="1" x14ac:dyDescent="0.25">
      <c r="A169" s="78" t="s">
        <v>190</v>
      </c>
      <c r="B169" s="78"/>
      <c r="C169" s="44" t="s">
        <v>191</v>
      </c>
      <c r="D169" s="36"/>
      <c r="E169" s="36">
        <v>0</v>
      </c>
      <c r="F169" s="36"/>
    </row>
    <row r="170" spans="1:6" ht="18" customHeight="1" x14ac:dyDescent="0.25">
      <c r="A170" s="78" t="s">
        <v>279</v>
      </c>
      <c r="B170" s="78"/>
      <c r="C170" s="44" t="s">
        <v>280</v>
      </c>
      <c r="D170" s="36"/>
      <c r="E170" s="36">
        <v>0</v>
      </c>
      <c r="F170" s="36"/>
    </row>
    <row r="171" spans="1:6" ht="18" customHeight="1" x14ac:dyDescent="0.25">
      <c r="A171" s="78" t="s">
        <v>281</v>
      </c>
      <c r="B171" s="78"/>
      <c r="C171" s="44" t="s">
        <v>282</v>
      </c>
      <c r="D171" s="36"/>
      <c r="E171" s="36">
        <v>0</v>
      </c>
      <c r="F171" s="36"/>
    </row>
    <row r="172" spans="1:6" ht="18" customHeight="1" x14ac:dyDescent="0.25">
      <c r="A172" s="78" t="s">
        <v>266</v>
      </c>
      <c r="B172" s="78"/>
      <c r="C172" s="44" t="s">
        <v>267</v>
      </c>
      <c r="D172" s="36"/>
      <c r="E172" s="36">
        <v>0</v>
      </c>
      <c r="F172" s="36"/>
    </row>
    <row r="173" spans="1:6" ht="18" customHeight="1" x14ac:dyDescent="0.25">
      <c r="A173" s="78" t="s">
        <v>192</v>
      </c>
      <c r="B173" s="78"/>
      <c r="C173" s="44" t="s">
        <v>193</v>
      </c>
      <c r="D173" s="36"/>
      <c r="E173" s="36">
        <v>2445.2600000000002</v>
      </c>
      <c r="F173" s="36"/>
    </row>
    <row r="174" spans="1:6" ht="21" customHeight="1" x14ac:dyDescent="0.25">
      <c r="A174" s="78" t="s">
        <v>194</v>
      </c>
      <c r="B174" s="78"/>
      <c r="C174" s="44" t="s">
        <v>195</v>
      </c>
      <c r="D174" s="47"/>
      <c r="E174" s="36">
        <v>352.35</v>
      </c>
      <c r="F174" s="48"/>
    </row>
    <row r="175" spans="1:6" ht="18" customHeight="1" x14ac:dyDescent="0.25">
      <c r="A175" s="78" t="s">
        <v>196</v>
      </c>
      <c r="B175" s="78"/>
      <c r="C175" s="44" t="s">
        <v>197</v>
      </c>
      <c r="D175" s="36"/>
      <c r="E175" s="36">
        <v>352.35</v>
      </c>
      <c r="F175" s="36"/>
    </row>
    <row r="176" spans="1:6" ht="18" customHeight="1" x14ac:dyDescent="0.25">
      <c r="A176" s="77" t="s">
        <v>253</v>
      </c>
      <c r="B176" s="77"/>
      <c r="C176" s="46" t="s">
        <v>220</v>
      </c>
      <c r="D176" s="32">
        <v>700</v>
      </c>
      <c r="E176" s="32">
        <v>109.95</v>
      </c>
      <c r="F176" s="32">
        <v>15.71</v>
      </c>
    </row>
    <row r="177" spans="1:6" ht="18" customHeight="1" x14ac:dyDescent="0.25">
      <c r="A177" s="78" t="s">
        <v>73</v>
      </c>
      <c r="B177" s="78"/>
      <c r="C177" s="44" t="s">
        <v>74</v>
      </c>
      <c r="D177" s="36">
        <v>700</v>
      </c>
      <c r="E177" s="36">
        <v>109.95</v>
      </c>
      <c r="F177" s="36">
        <v>15.71</v>
      </c>
    </row>
    <row r="178" spans="1:6" ht="18" customHeight="1" x14ac:dyDescent="0.25">
      <c r="A178" s="78" t="s">
        <v>90</v>
      </c>
      <c r="B178" s="78"/>
      <c r="C178" s="44" t="s">
        <v>91</v>
      </c>
      <c r="D178" s="36">
        <v>700</v>
      </c>
      <c r="E178" s="36">
        <v>109.95</v>
      </c>
      <c r="F178" s="36">
        <v>15.71</v>
      </c>
    </row>
    <row r="179" spans="1:6" ht="18" customHeight="1" x14ac:dyDescent="0.25">
      <c r="A179" s="78" t="s">
        <v>116</v>
      </c>
      <c r="B179" s="78"/>
      <c r="C179" s="44" t="s">
        <v>117</v>
      </c>
      <c r="D179" s="47"/>
      <c r="E179" s="36">
        <v>109.95</v>
      </c>
      <c r="F179" s="48"/>
    </row>
    <row r="180" spans="1:6" ht="18" customHeight="1" x14ac:dyDescent="0.25">
      <c r="A180" s="78" t="s">
        <v>122</v>
      </c>
      <c r="B180" s="78"/>
      <c r="C180" s="44" t="s">
        <v>123</v>
      </c>
      <c r="D180" s="36"/>
      <c r="E180" s="36">
        <v>109.95</v>
      </c>
      <c r="F180" s="36"/>
    </row>
    <row r="181" spans="1:6" ht="18" customHeight="1" x14ac:dyDescent="0.25">
      <c r="A181" s="78" t="s">
        <v>136</v>
      </c>
      <c r="B181" s="78"/>
      <c r="C181" s="44" t="s">
        <v>137</v>
      </c>
      <c r="D181" s="47"/>
      <c r="E181" s="36">
        <v>0</v>
      </c>
      <c r="F181" s="48"/>
    </row>
    <row r="182" spans="1:6" ht="18" customHeight="1" x14ac:dyDescent="0.25">
      <c r="A182" s="78" t="s">
        <v>140</v>
      </c>
      <c r="B182" s="78"/>
      <c r="C182" s="44" t="s">
        <v>141</v>
      </c>
      <c r="D182" s="36"/>
      <c r="E182" s="36">
        <v>0</v>
      </c>
      <c r="F182" s="36"/>
    </row>
    <row r="183" spans="1:6" ht="18" customHeight="1" x14ac:dyDescent="0.25">
      <c r="A183" s="78" t="s">
        <v>148</v>
      </c>
      <c r="B183" s="78"/>
      <c r="C183" s="44" t="s">
        <v>137</v>
      </c>
      <c r="D183" s="36"/>
      <c r="E183" s="36">
        <v>0</v>
      </c>
      <c r="F183" s="36"/>
    </row>
    <row r="188" spans="1:6" x14ac:dyDescent="0.25">
      <c r="B188" t="s">
        <v>284</v>
      </c>
      <c r="E188" t="s">
        <v>285</v>
      </c>
    </row>
    <row r="189" spans="1:6" x14ac:dyDescent="0.25">
      <c r="E189" t="s">
        <v>286</v>
      </c>
    </row>
    <row r="193" spans="5:5" x14ac:dyDescent="0.25">
      <c r="E193" t="s">
        <v>287</v>
      </c>
    </row>
    <row r="194" spans="5:5" x14ac:dyDescent="0.25">
      <c r="E194" t="s">
        <v>288</v>
      </c>
    </row>
  </sheetData>
  <mergeCells count="182"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B1:G1"/>
    <mergeCell ref="A3:C3"/>
    <mergeCell ref="A4:C4"/>
    <mergeCell ref="A5:B5"/>
    <mergeCell ref="A6:B6"/>
    <mergeCell ref="A7:B7"/>
  </mergeCells>
  <pageMargins left="0.78740157480314965" right="0.59055118110236227" top="0.59055118110236227" bottom="0.59055118110236227" header="0.31496062992125984" footer="0.31496062992125984"/>
  <pageSetup paperSize="9" scale="92" fitToHeight="0" orientation="portrait" r:id="rId1"/>
  <headerFooter>
    <oddHeader>&amp;LSREDNJA ŠKOLA DALJ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EKONOMSKA KLAS</vt:lpstr>
      <vt:lpstr>IZVORI FINANCIRANJA</vt:lpstr>
      <vt:lpstr>FUNKCIJSKA KLAS</vt:lpstr>
      <vt:lpstr>FINANCIRANJE EKONOMSKA KLAS</vt:lpstr>
      <vt:lpstr>FINANCIRANJE</vt:lpstr>
      <vt:lpstr>PRENESENI VIŠKOVI I MANJKOVI</vt:lpstr>
      <vt:lpstr>PROGRAMSKA KLAS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2024-03-27T12:01:27Z</cp:lastPrinted>
  <dcterms:created xsi:type="dcterms:W3CDTF">2024-03-26T11:11:57Z</dcterms:created>
  <dcterms:modified xsi:type="dcterms:W3CDTF">2024-03-27T12:02:35Z</dcterms:modified>
</cp:coreProperties>
</file>